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uicha\Desktop\COORDINACIÓN VENTAS AYLIN\PROVEEDORES\CAMPEONES DECASA\"/>
    </mc:Choice>
  </mc:AlternateContent>
  <xr:revisionPtr revIDLastSave="0" documentId="13_ncr:1_{8026C900-1EC5-418A-BADA-27897E5C387E}" xr6:coauthVersionLast="47" xr6:coauthVersionMax="47" xr10:uidLastSave="{00000000-0000-0000-0000-000000000000}"/>
  <bookViews>
    <workbookView xWindow="768" yWindow="552" windowWidth="14196" windowHeight="12408" xr2:uid="{00000000-000D-0000-FFFF-FFFF00000000}"/>
  </bookViews>
  <sheets>
    <sheet name="CUOTAS" sheetId="1" r:id="rId1"/>
  </sheets>
  <externalReferences>
    <externalReference r:id="rId2"/>
  </externalReferences>
  <calcPr calcId="181029"/>
  <extLst>
    <ext uri="GoogleSheetsCustomDataVersion1">
      <go:sheetsCustomData xmlns:go="http://customooxmlschemas.google.com/" r:id="rId6" roundtripDataSignature="AMtx7mjZY2J9NI/nb62hbzKLCBuyBmpSzg==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2" i="1"/>
</calcChain>
</file>

<file path=xl/sharedStrings.xml><?xml version="1.0" encoding="utf-8"?>
<sst xmlns="http://schemas.openxmlformats.org/spreadsheetml/2006/main" count="123" uniqueCount="71">
  <si>
    <t>EQUIPO DE SUPERVISION</t>
  </si>
  <si>
    <t>CLAVE DE EMPLEADO</t>
  </si>
  <si>
    <t>CUOTA DE VENTA OBJETIVO</t>
  </si>
  <si>
    <t>DISTRIBUCION</t>
  </si>
  <si>
    <t>JORNADA</t>
  </si>
  <si>
    <t>OBJETIVO
DISTRIBUCION</t>
  </si>
  <si>
    <t>VENTA ACTUAL</t>
  </si>
  <si>
    <t>PUNTUACIÓN DE VENTA</t>
  </si>
  <si>
    <t>PUNTUACION DISTRIBUCION</t>
  </si>
  <si>
    <t>T-A</t>
  </si>
  <si>
    <t>T-AH</t>
  </si>
  <si>
    <t>T-AM</t>
  </si>
  <si>
    <t>T-AN</t>
  </si>
  <si>
    <t>T-AR</t>
  </si>
  <si>
    <t>T-AU</t>
  </si>
  <si>
    <t>T-AY</t>
  </si>
  <si>
    <t>T-B</t>
  </si>
  <si>
    <t>T-BD</t>
  </si>
  <si>
    <t>T-D</t>
  </si>
  <si>
    <t>T-H</t>
  </si>
  <si>
    <t>T-V</t>
  </si>
  <si>
    <t>T-Y</t>
  </si>
  <si>
    <t>T-AA</t>
  </si>
  <si>
    <t>T-AF</t>
  </si>
  <si>
    <t>T-AV</t>
  </si>
  <si>
    <t>T-BB</t>
  </si>
  <si>
    <t>T-BE</t>
  </si>
  <si>
    <t>T-C</t>
  </si>
  <si>
    <t>T-E</t>
  </si>
  <si>
    <t>T-G</t>
  </si>
  <si>
    <t>T-T</t>
  </si>
  <si>
    <t>T-U</t>
  </si>
  <si>
    <t>T-AC</t>
  </si>
  <si>
    <t>T-AI</t>
  </si>
  <si>
    <t>T-AK</t>
  </si>
  <si>
    <t>T-AS</t>
  </si>
  <si>
    <t>T-AW</t>
  </si>
  <si>
    <t>T-AZ</t>
  </si>
  <si>
    <t>T-L</t>
  </si>
  <si>
    <t>T-M</t>
  </si>
  <si>
    <t>T-Q</t>
  </si>
  <si>
    <t>T-R</t>
  </si>
  <si>
    <t>T-W</t>
  </si>
  <si>
    <t>T-AB</t>
  </si>
  <si>
    <t>T-AE</t>
  </si>
  <si>
    <t>T-AG</t>
  </si>
  <si>
    <t>T-AO</t>
  </si>
  <si>
    <t>T-AP</t>
  </si>
  <si>
    <t>T-BA</t>
  </si>
  <si>
    <t>T-BC</t>
  </si>
  <si>
    <t>T-F</t>
  </si>
  <si>
    <t>T-K</t>
  </si>
  <si>
    <t>T-S</t>
  </si>
  <si>
    <t>T-AJ</t>
  </si>
  <si>
    <t>T-AL</t>
  </si>
  <si>
    <t>T-AQ</t>
  </si>
  <si>
    <t>T-AT</t>
  </si>
  <si>
    <t>T-AX</t>
  </si>
  <si>
    <t>T-BF</t>
  </si>
  <si>
    <t>T-I</t>
  </si>
  <si>
    <t>T-J</t>
  </si>
  <si>
    <t>T-N</t>
  </si>
  <si>
    <t>T-O</t>
  </si>
  <si>
    <t>T-P</t>
  </si>
  <si>
    <t>T-X</t>
  </si>
  <si>
    <t>LOS GUERREROS DE LA COMARCA</t>
  </si>
  <si>
    <t>DORADOS</t>
  </si>
  <si>
    <t>LOS SULTANES</t>
  </si>
  <si>
    <t>T-REX TEAM</t>
  </si>
  <si>
    <t>GENERALES DE DURANGO</t>
  </si>
  <si>
    <t>T-AD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</si>
</sst>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rgb="FF000000"/>
      <name val="Arial"/>
    </font>
    <font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AAAAAA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thin">
        <color rgb="FFAAAAAA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medium">
        <color rgb="FFFFFFFF"/>
      </top>
      <bottom style="thin">
        <color rgb="FFAAAAAA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1" fillId="2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6" xfId="0" applyNumberFormat="1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0" xfId="1" applyFont="1" applyAlignment="1">
      <alignment vertical="center"/>
    </xf>
    <xf numFmtId="1" fontId="2" fillId="0" borderId="6" xfId="0" applyNumberFormat="1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cha\Desktop\COORDINACI&#211;N%20VENTAS%20AYLIN\PROVEEDORES\CAMPEONES%20DECASA\CUOTAS%20BAYER%20MARZO%202024.xlsx" TargetMode="External"/><Relationship Id="rId1" Type="http://schemas.openxmlformats.org/officeDocument/2006/relationships/externalLinkPath" Target="CUOTAS%20BAYER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 (2)"/>
      <sheetName val="Hoja1"/>
    </sheetNames>
    <sheetDataSet>
      <sheetData sheetId="0">
        <row r="2">
          <cell r="B2" t="str">
            <v>Agente Actual</v>
          </cell>
          <cell r="D2" t="str">
            <v>SUBT 23</v>
          </cell>
          <cell r="E2" t="str">
            <v xml:space="preserve">MENSUAL </v>
          </cell>
          <cell r="H2" t="str">
            <v>SEMANAL</v>
          </cell>
          <cell r="J2" t="str">
            <v>JORNADA 1</v>
          </cell>
          <cell r="L2" t="str">
            <v>JORNADA 2</v>
          </cell>
          <cell r="N2" t="str">
            <v>JORNADA 3</v>
          </cell>
          <cell r="P2" t="str">
            <v>JORNADA 4</v>
          </cell>
          <cell r="R2" t="str">
            <v>Acumulado</v>
          </cell>
        </row>
        <row r="3">
          <cell r="E3" t="str">
            <v>Cuota Venta</v>
          </cell>
          <cell r="F3" t="str">
            <v>VAR CTES 23</v>
          </cell>
          <cell r="G3" t="str">
            <v>Cuota Clientes</v>
          </cell>
          <cell r="H3" t="str">
            <v>Cuota Venta</v>
          </cell>
          <cell r="I3" t="str">
            <v>Cuota Clientes</v>
          </cell>
          <cell r="J3" t="str">
            <v>VENTA</v>
          </cell>
          <cell r="K3" t="str">
            <v>CTES</v>
          </cell>
          <cell r="L3" t="str">
            <v xml:space="preserve">VENTA </v>
          </cell>
          <cell r="M3" t="str">
            <v>CTES</v>
          </cell>
          <cell r="N3" t="str">
            <v xml:space="preserve">VENTA </v>
          </cell>
          <cell r="O3" t="str">
            <v>CTES</v>
          </cell>
          <cell r="P3" t="str">
            <v xml:space="preserve">VENTA </v>
          </cell>
          <cell r="Q3" t="str">
            <v>CTES</v>
          </cell>
          <cell r="R3" t="str">
            <v xml:space="preserve">VENTA </v>
          </cell>
        </row>
        <row r="4">
          <cell r="B4" t="str">
            <v>T-A</v>
          </cell>
          <cell r="C4" t="str">
            <v>HERNANDEZ RAMIREZ RAFAEL</v>
          </cell>
          <cell r="D4">
            <v>399532.5</v>
          </cell>
          <cell r="E4">
            <v>499415.625</v>
          </cell>
          <cell r="F4">
            <v>3</v>
          </cell>
          <cell r="G4">
            <v>6</v>
          </cell>
          <cell r="H4">
            <v>124853.90625</v>
          </cell>
          <cell r="I4">
            <v>1.5</v>
          </cell>
          <cell r="J4">
            <v>1040</v>
          </cell>
          <cell r="K4">
            <v>1</v>
          </cell>
          <cell r="L4">
            <v>277940</v>
          </cell>
          <cell r="M4">
            <v>2</v>
          </cell>
          <cell r="N4">
            <v>178150</v>
          </cell>
          <cell r="O4">
            <v>1</v>
          </cell>
          <cell r="R4">
            <v>457130</v>
          </cell>
        </row>
        <row r="5">
          <cell r="B5" t="str">
            <v>T-AH</v>
          </cell>
          <cell r="C5" t="str">
            <v>ANDRADE GODINEZ JOSE ALFREDO</v>
          </cell>
          <cell r="D5">
            <v>560</v>
          </cell>
          <cell r="E5">
            <v>10000</v>
          </cell>
          <cell r="F5">
            <v>1</v>
          </cell>
          <cell r="G5">
            <v>6</v>
          </cell>
          <cell r="H5">
            <v>2500</v>
          </cell>
          <cell r="I5">
            <v>1.5</v>
          </cell>
          <cell r="J5">
            <v>746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R5">
            <v>746</v>
          </cell>
        </row>
        <row r="6">
          <cell r="B6" t="str">
            <v>T-AM</v>
          </cell>
          <cell r="C6" t="str">
            <v>ALBA DEL RIO LUIS ADRIAN</v>
          </cell>
          <cell r="D6">
            <v>29405</v>
          </cell>
          <cell r="E6">
            <v>36756.25</v>
          </cell>
          <cell r="F6">
            <v>4</v>
          </cell>
          <cell r="G6">
            <v>6</v>
          </cell>
          <cell r="H6">
            <v>9189.0625</v>
          </cell>
          <cell r="I6">
            <v>1.5</v>
          </cell>
          <cell r="J6">
            <v>20052</v>
          </cell>
          <cell r="K6">
            <v>1</v>
          </cell>
          <cell r="L6">
            <v>2551.7240000000002</v>
          </cell>
          <cell r="M6">
            <v>1</v>
          </cell>
          <cell r="N6">
            <v>6512</v>
          </cell>
          <cell r="O6">
            <v>1</v>
          </cell>
          <cell r="R6">
            <v>29115.724000000002</v>
          </cell>
        </row>
        <row r="7">
          <cell r="B7" t="str">
            <v>T-AN</v>
          </cell>
          <cell r="C7" t="str">
            <v>ONTIVEROS LOPEZ LUIS CARLOS</v>
          </cell>
          <cell r="D7">
            <v>19509</v>
          </cell>
          <cell r="E7">
            <v>24386.25</v>
          </cell>
          <cell r="F7">
            <v>5</v>
          </cell>
          <cell r="G7">
            <v>6</v>
          </cell>
          <cell r="H7">
            <v>6096.5625</v>
          </cell>
          <cell r="I7">
            <v>1.5</v>
          </cell>
          <cell r="J7">
            <v>0</v>
          </cell>
          <cell r="K7">
            <v>0</v>
          </cell>
          <cell r="L7">
            <v>1172</v>
          </cell>
          <cell r="M7">
            <v>2</v>
          </cell>
          <cell r="N7">
            <v>0</v>
          </cell>
          <cell r="O7">
            <v>0</v>
          </cell>
          <cell r="R7">
            <v>1172</v>
          </cell>
        </row>
        <row r="8">
          <cell r="B8" t="str">
            <v>T-AR</v>
          </cell>
          <cell r="C8" t="str">
            <v>VALENZUELA HERNANDEZ JORGE LUIS</v>
          </cell>
          <cell r="D8">
            <v>9161</v>
          </cell>
          <cell r="E8">
            <v>10000</v>
          </cell>
          <cell r="F8">
            <v>3</v>
          </cell>
          <cell r="G8">
            <v>6</v>
          </cell>
          <cell r="H8">
            <v>2500</v>
          </cell>
          <cell r="I8">
            <v>1.5</v>
          </cell>
          <cell r="J8">
            <v>7874</v>
          </cell>
          <cell r="K8">
            <v>2</v>
          </cell>
          <cell r="L8">
            <v>964</v>
          </cell>
          <cell r="M8">
            <v>2</v>
          </cell>
          <cell r="N8">
            <v>12131.793</v>
          </cell>
          <cell r="O8">
            <v>1</v>
          </cell>
          <cell r="R8">
            <v>20969.792999999998</v>
          </cell>
        </row>
        <row r="9">
          <cell r="B9" t="str">
            <v>T-AU</v>
          </cell>
          <cell r="C9" t="str">
            <v>MARQUEZ GUEVARA JOSE LUIS</v>
          </cell>
          <cell r="D9">
            <v>24680</v>
          </cell>
          <cell r="E9">
            <v>30850</v>
          </cell>
          <cell r="F9">
            <v>2</v>
          </cell>
          <cell r="G9">
            <v>6</v>
          </cell>
          <cell r="H9">
            <v>7712.5</v>
          </cell>
          <cell r="I9">
            <v>1.5</v>
          </cell>
          <cell r="J9">
            <v>98</v>
          </cell>
          <cell r="K9">
            <v>1</v>
          </cell>
          <cell r="L9">
            <v>1286.4829999999999</v>
          </cell>
          <cell r="M9">
            <v>2</v>
          </cell>
          <cell r="N9">
            <v>215</v>
          </cell>
          <cell r="O9">
            <v>1</v>
          </cell>
          <cell r="R9">
            <v>1599.4829999999999</v>
          </cell>
        </row>
        <row r="10">
          <cell r="B10" t="str">
            <v>T-AY</v>
          </cell>
          <cell r="C10" t="str">
            <v>ROSALES LUNA JOSUE ALEJANDRO</v>
          </cell>
          <cell r="D10">
            <v>2174</v>
          </cell>
          <cell r="E10">
            <v>10000</v>
          </cell>
          <cell r="F10">
            <v>2</v>
          </cell>
          <cell r="G10">
            <v>6</v>
          </cell>
          <cell r="H10">
            <v>2500</v>
          </cell>
          <cell r="I10">
            <v>1.5</v>
          </cell>
          <cell r="J10">
            <v>0</v>
          </cell>
          <cell r="K10">
            <v>0</v>
          </cell>
          <cell r="L10">
            <v>1716.9659999999999</v>
          </cell>
          <cell r="M10">
            <v>2</v>
          </cell>
          <cell r="N10">
            <v>980</v>
          </cell>
          <cell r="O10">
            <v>1</v>
          </cell>
          <cell r="R10">
            <v>2696.9659999999999</v>
          </cell>
        </row>
        <row r="11">
          <cell r="B11" t="str">
            <v>T-B</v>
          </cell>
          <cell r="C11" t="str">
            <v>RODRIGUEZ TAPIA ROBERTO ANTONIO</v>
          </cell>
          <cell r="D11">
            <v>870</v>
          </cell>
          <cell r="E11">
            <v>10000</v>
          </cell>
          <cell r="F11">
            <v>2</v>
          </cell>
          <cell r="G11">
            <v>6</v>
          </cell>
          <cell r="H11">
            <v>2500</v>
          </cell>
          <cell r="I11">
            <v>1.5</v>
          </cell>
          <cell r="J11">
            <v>3965</v>
          </cell>
          <cell r="K11">
            <v>3</v>
          </cell>
          <cell r="L11">
            <v>3945.8620000000001</v>
          </cell>
          <cell r="M11">
            <v>2</v>
          </cell>
          <cell r="N11">
            <v>655</v>
          </cell>
          <cell r="O11">
            <v>1</v>
          </cell>
          <cell r="R11">
            <v>8565.862000000001</v>
          </cell>
        </row>
        <row r="12">
          <cell r="B12" t="str">
            <v>T-BD</v>
          </cell>
          <cell r="C12" t="str">
            <v>MARTINEZ CONTRERAS EMMANUEL</v>
          </cell>
          <cell r="D12">
            <v>0</v>
          </cell>
          <cell r="E12">
            <v>10000</v>
          </cell>
          <cell r="G12">
            <v>6</v>
          </cell>
          <cell r="H12">
            <v>2500</v>
          </cell>
          <cell r="I12">
            <v>1.5</v>
          </cell>
          <cell r="J12">
            <v>0</v>
          </cell>
          <cell r="K12">
            <v>0</v>
          </cell>
          <cell r="L12">
            <v>312</v>
          </cell>
          <cell r="M12">
            <v>1</v>
          </cell>
          <cell r="N12">
            <v>2466.6909999999998</v>
          </cell>
          <cell r="O12">
            <v>3</v>
          </cell>
          <cell r="R12">
            <v>2778.6909999999998</v>
          </cell>
        </row>
        <row r="13">
          <cell r="B13" t="str">
            <v>T-D</v>
          </cell>
          <cell r="C13" t="str">
            <v>ANGEL ORNELAS JOSE FABIAN</v>
          </cell>
          <cell r="D13">
            <v>81185.5</v>
          </cell>
          <cell r="E13">
            <v>101481.875</v>
          </cell>
          <cell r="F13">
            <v>3</v>
          </cell>
          <cell r="G13">
            <v>6</v>
          </cell>
          <cell r="H13">
            <v>25370.46875</v>
          </cell>
          <cell r="I13">
            <v>1.5</v>
          </cell>
          <cell r="J13">
            <v>41112</v>
          </cell>
          <cell r="K13">
            <v>2</v>
          </cell>
          <cell r="L13">
            <v>16836</v>
          </cell>
          <cell r="M13">
            <v>4</v>
          </cell>
          <cell r="N13">
            <v>2505</v>
          </cell>
          <cell r="O13">
            <v>2</v>
          </cell>
          <cell r="R13">
            <v>60453</v>
          </cell>
        </row>
        <row r="14">
          <cell r="B14" t="str">
            <v>T-H</v>
          </cell>
          <cell r="C14" t="str">
            <v>GUTIERREZ ORTEGA RICARDO</v>
          </cell>
          <cell r="D14">
            <v>170</v>
          </cell>
          <cell r="E14">
            <v>10000</v>
          </cell>
          <cell r="F14">
            <v>1</v>
          </cell>
          <cell r="G14">
            <v>6</v>
          </cell>
          <cell r="H14">
            <v>2500</v>
          </cell>
          <cell r="I14">
            <v>1.5</v>
          </cell>
          <cell r="J14">
            <v>0</v>
          </cell>
          <cell r="K14">
            <v>0</v>
          </cell>
          <cell r="L14">
            <v>2060.3449999999998</v>
          </cell>
          <cell r="M14">
            <v>2</v>
          </cell>
          <cell r="N14">
            <v>0</v>
          </cell>
          <cell r="O14">
            <v>0</v>
          </cell>
          <cell r="R14">
            <v>2060.3449999999998</v>
          </cell>
        </row>
        <row r="15">
          <cell r="B15" t="str">
            <v>T-V</v>
          </cell>
          <cell r="C15" t="str">
            <v>ADAME RODRIGUEZ LUIS OMAR</v>
          </cell>
          <cell r="D15">
            <v>10620.5</v>
          </cell>
          <cell r="E15">
            <v>13275.625</v>
          </cell>
          <cell r="F15">
            <v>6</v>
          </cell>
          <cell r="G15">
            <v>7.5</v>
          </cell>
          <cell r="H15">
            <v>3318.90625</v>
          </cell>
          <cell r="I15">
            <v>1.875</v>
          </cell>
          <cell r="J15">
            <v>2415</v>
          </cell>
          <cell r="K15">
            <v>6</v>
          </cell>
          <cell r="L15">
            <v>588</v>
          </cell>
          <cell r="M15">
            <v>3</v>
          </cell>
          <cell r="N15">
            <v>1489</v>
          </cell>
          <cell r="O15">
            <v>4</v>
          </cell>
          <cell r="R15">
            <v>4492</v>
          </cell>
        </row>
        <row r="16">
          <cell r="B16" t="str">
            <v>T-Y</v>
          </cell>
          <cell r="C16" t="str">
            <v>RAMOS ROSALES JOSE LUIS</v>
          </cell>
          <cell r="D16">
            <v>33776</v>
          </cell>
          <cell r="E16">
            <v>42220</v>
          </cell>
          <cell r="F16">
            <v>4</v>
          </cell>
          <cell r="G16">
            <v>6</v>
          </cell>
          <cell r="H16">
            <v>10555</v>
          </cell>
          <cell r="I16">
            <v>1.5</v>
          </cell>
          <cell r="J16">
            <v>17656</v>
          </cell>
          <cell r="K16">
            <v>2</v>
          </cell>
          <cell r="L16">
            <v>0</v>
          </cell>
          <cell r="M16">
            <v>0</v>
          </cell>
          <cell r="N16">
            <v>2641.895</v>
          </cell>
          <cell r="O16">
            <v>2</v>
          </cell>
          <cell r="R16">
            <v>20297.895</v>
          </cell>
        </row>
        <row r="17">
          <cell r="B17" t="str">
            <v xml:space="preserve"> ST-02</v>
          </cell>
          <cell r="C17" t="str">
            <v>ALVARADO ESCAMILLA CARLOS GERARDO</v>
          </cell>
          <cell r="E17">
            <v>808385.625</v>
          </cell>
          <cell r="F17">
            <v>36</v>
          </cell>
          <cell r="G17">
            <v>79.5</v>
          </cell>
          <cell r="H17">
            <v>202096.40625</v>
          </cell>
          <cell r="I17">
            <v>19.875</v>
          </cell>
          <cell r="J17">
            <v>94958</v>
          </cell>
          <cell r="K17">
            <v>19</v>
          </cell>
          <cell r="L17">
            <v>309373.38</v>
          </cell>
          <cell r="M17">
            <v>23</v>
          </cell>
          <cell r="N17">
            <v>207746.37899999999</v>
          </cell>
          <cell r="O17">
            <v>17</v>
          </cell>
          <cell r="P17">
            <v>0</v>
          </cell>
          <cell r="Q17">
            <v>0</v>
          </cell>
          <cell r="R17">
            <v>612077.75900000008</v>
          </cell>
        </row>
        <row r="19">
          <cell r="B19" t="str">
            <v>T-AA</v>
          </cell>
          <cell r="C19" t="str">
            <v>VALERIO HERNANDEZ DANIEL</v>
          </cell>
          <cell r="D19">
            <v>27090</v>
          </cell>
          <cell r="E19">
            <v>33862.5</v>
          </cell>
          <cell r="F19">
            <v>2</v>
          </cell>
          <cell r="G19">
            <v>6</v>
          </cell>
          <cell r="H19">
            <v>8465.625</v>
          </cell>
          <cell r="I19">
            <v>1.5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8146</v>
          </cell>
          <cell r="O19">
            <v>2</v>
          </cell>
          <cell r="R19">
            <v>8146</v>
          </cell>
        </row>
        <row r="20">
          <cell r="B20" t="str">
            <v>ZONA AD</v>
          </cell>
          <cell r="C20" t="str">
            <v>HERRERA HERRERA ABRAHAM</v>
          </cell>
          <cell r="D20">
            <v>3377</v>
          </cell>
          <cell r="E20">
            <v>10000</v>
          </cell>
          <cell r="F20">
            <v>3</v>
          </cell>
          <cell r="G20">
            <v>6</v>
          </cell>
          <cell r="H20">
            <v>2500</v>
          </cell>
          <cell r="I20">
            <v>1.5</v>
          </cell>
          <cell r="J20">
            <v>265</v>
          </cell>
          <cell r="K20">
            <v>1</v>
          </cell>
          <cell r="L20">
            <v>0</v>
          </cell>
          <cell r="M20">
            <v>0</v>
          </cell>
          <cell r="N20">
            <v>10689</v>
          </cell>
          <cell r="O20">
            <v>1</v>
          </cell>
          <cell r="R20">
            <v>10954</v>
          </cell>
        </row>
        <row r="21">
          <cell r="B21" t="str">
            <v>T-AF</v>
          </cell>
          <cell r="C21" t="str">
            <v>RUIZ VALLES FRANCISCO</v>
          </cell>
          <cell r="D21">
            <v>41644</v>
          </cell>
          <cell r="E21">
            <v>52055</v>
          </cell>
          <cell r="F21">
            <v>5</v>
          </cell>
          <cell r="G21">
            <v>6</v>
          </cell>
          <cell r="H21">
            <v>13013.75</v>
          </cell>
          <cell r="I21">
            <v>1.5</v>
          </cell>
          <cell r="J21">
            <v>886</v>
          </cell>
          <cell r="K21">
            <v>2</v>
          </cell>
          <cell r="L21">
            <v>28200</v>
          </cell>
          <cell r="M21">
            <v>1</v>
          </cell>
          <cell r="N21">
            <v>18303</v>
          </cell>
          <cell r="O21">
            <v>5</v>
          </cell>
          <cell r="R21">
            <v>47389</v>
          </cell>
        </row>
        <row r="22">
          <cell r="B22" t="str">
            <v>T-AV</v>
          </cell>
          <cell r="C22" t="str">
            <v>MARTEL MORALES KEVIN EDUARDO</v>
          </cell>
          <cell r="D22">
            <v>100925</v>
          </cell>
          <cell r="E22">
            <v>126156.25</v>
          </cell>
          <cell r="F22">
            <v>1</v>
          </cell>
          <cell r="G22">
            <v>6</v>
          </cell>
          <cell r="H22">
            <v>31539.0625</v>
          </cell>
          <cell r="I22">
            <v>1.5</v>
          </cell>
          <cell r="J22">
            <v>18086</v>
          </cell>
          <cell r="K22">
            <v>2</v>
          </cell>
          <cell r="L22">
            <v>283534</v>
          </cell>
          <cell r="M22">
            <v>1</v>
          </cell>
          <cell r="N22">
            <v>-28592</v>
          </cell>
          <cell r="O22">
            <v>2</v>
          </cell>
          <cell r="R22">
            <v>273028</v>
          </cell>
        </row>
        <row r="23">
          <cell r="B23" t="str">
            <v>T-BB</v>
          </cell>
          <cell r="C23" t="str">
            <v>LOPEZ PORTILLO FAVIOLA IVETT</v>
          </cell>
          <cell r="D23">
            <v>1158</v>
          </cell>
          <cell r="E23">
            <v>10000</v>
          </cell>
          <cell r="F23">
            <v>2</v>
          </cell>
          <cell r="G23">
            <v>6</v>
          </cell>
          <cell r="H23">
            <v>2500</v>
          </cell>
          <cell r="I23">
            <v>1.5</v>
          </cell>
          <cell r="J23">
            <v>28554</v>
          </cell>
          <cell r="K23">
            <v>3</v>
          </cell>
          <cell r="L23">
            <v>-24874</v>
          </cell>
          <cell r="M23">
            <v>3</v>
          </cell>
          <cell r="N23">
            <v>1098</v>
          </cell>
          <cell r="O23">
            <v>2</v>
          </cell>
          <cell r="R23">
            <v>4778</v>
          </cell>
        </row>
        <row r="24">
          <cell r="B24" t="str">
            <v>T-BE</v>
          </cell>
          <cell r="C24" t="str">
            <v>CERNA BANDA IVAN HUMBERTO</v>
          </cell>
          <cell r="D24">
            <v>-1890</v>
          </cell>
          <cell r="E24">
            <v>10000</v>
          </cell>
          <cell r="F24">
            <v>2</v>
          </cell>
          <cell r="G24">
            <v>6</v>
          </cell>
          <cell r="H24">
            <v>2500</v>
          </cell>
          <cell r="I24">
            <v>1.5</v>
          </cell>
          <cell r="J24">
            <v>9000</v>
          </cell>
          <cell r="K24">
            <v>3</v>
          </cell>
          <cell r="L24">
            <v>1436</v>
          </cell>
          <cell r="M24">
            <v>1</v>
          </cell>
          <cell r="N24">
            <v>4100</v>
          </cell>
          <cell r="O24">
            <v>1</v>
          </cell>
          <cell r="R24">
            <v>14536</v>
          </cell>
        </row>
        <row r="25">
          <cell r="B25" t="str">
            <v>T-C</v>
          </cell>
          <cell r="C25" t="str">
            <v>MATA ELIZALDE JUAN CARLOS</v>
          </cell>
          <cell r="D25">
            <v>4012</v>
          </cell>
          <cell r="E25">
            <v>10000</v>
          </cell>
          <cell r="F25">
            <v>6</v>
          </cell>
          <cell r="G25">
            <v>7.5</v>
          </cell>
          <cell r="H25">
            <v>2500</v>
          </cell>
          <cell r="I25">
            <v>1.875</v>
          </cell>
          <cell r="J25">
            <v>6484</v>
          </cell>
          <cell r="K25">
            <v>6</v>
          </cell>
          <cell r="L25">
            <v>0</v>
          </cell>
          <cell r="M25">
            <v>0</v>
          </cell>
          <cell r="N25">
            <v>5779</v>
          </cell>
          <cell r="O25">
            <v>2</v>
          </cell>
          <cell r="R25">
            <v>12263</v>
          </cell>
        </row>
        <row r="26">
          <cell r="B26" t="str">
            <v>T-E</v>
          </cell>
          <cell r="C26" t="str">
            <v>ESQUIVEL VEGA RAUL ARTURO</v>
          </cell>
          <cell r="D26">
            <v>22801.5</v>
          </cell>
          <cell r="E26">
            <v>28501.875</v>
          </cell>
          <cell r="F26">
            <v>5</v>
          </cell>
          <cell r="G26">
            <v>6</v>
          </cell>
          <cell r="H26">
            <v>7125.46875</v>
          </cell>
          <cell r="I26">
            <v>1.5</v>
          </cell>
          <cell r="J26">
            <v>2728</v>
          </cell>
          <cell r="K26">
            <v>2</v>
          </cell>
          <cell r="L26">
            <v>23895</v>
          </cell>
          <cell r="M26">
            <v>2</v>
          </cell>
          <cell r="N26">
            <v>5116</v>
          </cell>
          <cell r="O26">
            <v>3</v>
          </cell>
          <cell r="R26">
            <v>31739</v>
          </cell>
        </row>
        <row r="27">
          <cell r="B27" t="str">
            <v>T-G</v>
          </cell>
          <cell r="C27" t="str">
            <v>GRANADOS GONZALEZ DANIEL</v>
          </cell>
          <cell r="D27">
            <v>2140</v>
          </cell>
          <cell r="E27">
            <v>10000</v>
          </cell>
          <cell r="F27">
            <v>2</v>
          </cell>
          <cell r="G27">
            <v>6</v>
          </cell>
          <cell r="H27">
            <v>2500</v>
          </cell>
          <cell r="I27">
            <v>1.5</v>
          </cell>
          <cell r="J27">
            <v>-50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-50</v>
          </cell>
        </row>
        <row r="28">
          <cell r="B28" t="str">
            <v>T-T</v>
          </cell>
          <cell r="C28" t="str">
            <v>BURCIAGA RETANA JESUS CANDELARIO</v>
          </cell>
          <cell r="D28">
            <v>45766.5</v>
          </cell>
          <cell r="E28">
            <v>57208.125</v>
          </cell>
          <cell r="F28">
            <v>11</v>
          </cell>
          <cell r="G28">
            <v>13.75</v>
          </cell>
          <cell r="H28">
            <v>14302.03125</v>
          </cell>
          <cell r="I28">
            <v>3.4375</v>
          </cell>
          <cell r="J28">
            <v>997</v>
          </cell>
          <cell r="K28">
            <v>2</v>
          </cell>
          <cell r="L28">
            <v>1588.3789999999999</v>
          </cell>
          <cell r="M28">
            <v>6</v>
          </cell>
          <cell r="N28">
            <v>3368</v>
          </cell>
          <cell r="O28">
            <v>10</v>
          </cell>
          <cell r="R28">
            <v>5953.3789999999999</v>
          </cell>
        </row>
        <row r="29">
          <cell r="B29" t="str">
            <v>T-U</v>
          </cell>
          <cell r="C29" t="str">
            <v>PALOMO DOMINGUEZ SANTIAGO</v>
          </cell>
          <cell r="D29">
            <v>245016</v>
          </cell>
          <cell r="E29">
            <v>306270</v>
          </cell>
          <cell r="F29">
            <v>4</v>
          </cell>
          <cell r="G29">
            <v>6</v>
          </cell>
          <cell r="H29">
            <v>76567.5</v>
          </cell>
          <cell r="I29">
            <v>1.5</v>
          </cell>
          <cell r="J29">
            <v>46918</v>
          </cell>
          <cell r="K29">
            <v>5</v>
          </cell>
          <cell r="L29">
            <v>82783</v>
          </cell>
          <cell r="M29">
            <v>4</v>
          </cell>
          <cell r="N29">
            <v>25495</v>
          </cell>
          <cell r="O29">
            <v>2</v>
          </cell>
          <cell r="R29">
            <v>155196</v>
          </cell>
        </row>
        <row r="30">
          <cell r="B30" t="str">
            <v xml:space="preserve">ST-04 </v>
          </cell>
          <cell r="C30" t="str">
            <v>ARJON SALAZAR DANIEL ALBERTO</v>
          </cell>
          <cell r="E30">
            <v>654053.75</v>
          </cell>
          <cell r="F30">
            <v>79</v>
          </cell>
          <cell r="G30">
            <v>75.25</v>
          </cell>
          <cell r="H30">
            <v>163513.4375</v>
          </cell>
          <cell r="I30">
            <v>18.8125</v>
          </cell>
          <cell r="J30">
            <v>113868</v>
          </cell>
          <cell r="K30">
            <v>26</v>
          </cell>
          <cell r="L30">
            <v>396562.37900000002</v>
          </cell>
          <cell r="M30">
            <v>18</v>
          </cell>
          <cell r="N30">
            <v>53502</v>
          </cell>
          <cell r="O30">
            <v>30</v>
          </cell>
          <cell r="P30">
            <v>0</v>
          </cell>
          <cell r="Q30">
            <v>0</v>
          </cell>
          <cell r="R30">
            <v>563932.37899999996</v>
          </cell>
        </row>
        <row r="32">
          <cell r="B32" t="str">
            <v>T-AC</v>
          </cell>
          <cell r="C32" t="str">
            <v>HERNANDEZ VILLANUEVA ERIKA</v>
          </cell>
          <cell r="D32">
            <v>17999.84</v>
          </cell>
          <cell r="E32">
            <v>22499.8</v>
          </cell>
          <cell r="F32">
            <v>4</v>
          </cell>
          <cell r="G32">
            <v>6</v>
          </cell>
          <cell r="H32">
            <v>5624.95</v>
          </cell>
          <cell r="I32">
            <v>1.5</v>
          </cell>
          <cell r="J32">
            <v>8174</v>
          </cell>
          <cell r="K32">
            <v>4</v>
          </cell>
          <cell r="L32">
            <v>10918</v>
          </cell>
          <cell r="M32">
            <v>3</v>
          </cell>
          <cell r="N32">
            <v>410</v>
          </cell>
          <cell r="O32">
            <v>1</v>
          </cell>
          <cell r="R32">
            <v>19502</v>
          </cell>
        </row>
        <row r="33">
          <cell r="B33" t="str">
            <v>T-AI</v>
          </cell>
          <cell r="C33" t="str">
            <v>SOSA SILVA ROSENDO</v>
          </cell>
          <cell r="D33">
            <v>22385</v>
          </cell>
          <cell r="E33">
            <v>27981.25</v>
          </cell>
          <cell r="F33">
            <v>3</v>
          </cell>
          <cell r="G33">
            <v>6</v>
          </cell>
          <cell r="H33">
            <v>6995.3125</v>
          </cell>
          <cell r="I33">
            <v>1.5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88</v>
          </cell>
          <cell r="O33">
            <v>1</v>
          </cell>
          <cell r="R33">
            <v>88</v>
          </cell>
        </row>
        <row r="34">
          <cell r="B34" t="str">
            <v>T-AK</v>
          </cell>
          <cell r="C34" t="str">
            <v>MALDONADO SALAZAR JOSE GUADALUPE</v>
          </cell>
          <cell r="D34">
            <v>8051</v>
          </cell>
          <cell r="E34">
            <v>10000</v>
          </cell>
          <cell r="F34">
            <v>9</v>
          </cell>
          <cell r="G34">
            <v>11.25</v>
          </cell>
          <cell r="H34">
            <v>2500</v>
          </cell>
          <cell r="I34">
            <v>2.8125</v>
          </cell>
          <cell r="J34">
            <v>1066</v>
          </cell>
          <cell r="K34">
            <v>2</v>
          </cell>
          <cell r="L34">
            <v>856</v>
          </cell>
          <cell r="M34">
            <v>3</v>
          </cell>
          <cell r="N34">
            <v>754</v>
          </cell>
          <cell r="O34">
            <v>2</v>
          </cell>
          <cell r="R34">
            <v>2676</v>
          </cell>
        </row>
        <row r="35">
          <cell r="B35" t="str">
            <v>T-AS</v>
          </cell>
          <cell r="C35" t="str">
            <v>HERNANDEZ MONTELONGO LUIS FRANCISCO</v>
          </cell>
          <cell r="D35">
            <v>0</v>
          </cell>
          <cell r="E35">
            <v>10000</v>
          </cell>
          <cell r="G35">
            <v>6</v>
          </cell>
          <cell r="H35">
            <v>2500</v>
          </cell>
          <cell r="I35">
            <v>1.5</v>
          </cell>
          <cell r="J35">
            <v>1214</v>
          </cell>
          <cell r="K35">
            <v>1</v>
          </cell>
          <cell r="L35">
            <v>1641</v>
          </cell>
          <cell r="M35">
            <v>1</v>
          </cell>
          <cell r="N35">
            <v>0</v>
          </cell>
          <cell r="O35">
            <v>0</v>
          </cell>
          <cell r="R35">
            <v>2855</v>
          </cell>
        </row>
        <row r="36">
          <cell r="B36" t="str">
            <v>T-AW</v>
          </cell>
          <cell r="C36" t="str">
            <v>LOPEZ OVALLE YANNETH GEOVANNY</v>
          </cell>
          <cell r="D36">
            <v>3013</v>
          </cell>
          <cell r="E36">
            <v>10000</v>
          </cell>
          <cell r="F36">
            <v>4</v>
          </cell>
          <cell r="G36">
            <v>6</v>
          </cell>
          <cell r="H36">
            <v>2500</v>
          </cell>
          <cell r="I36">
            <v>1.5</v>
          </cell>
          <cell r="J36">
            <v>525</v>
          </cell>
          <cell r="K36">
            <v>1</v>
          </cell>
          <cell r="L36">
            <v>0</v>
          </cell>
          <cell r="M36">
            <v>0</v>
          </cell>
          <cell r="N36">
            <v>1510</v>
          </cell>
          <cell r="O36">
            <v>2</v>
          </cell>
          <cell r="R36">
            <v>2035</v>
          </cell>
        </row>
        <row r="37">
          <cell r="B37" t="str">
            <v>T-AZ</v>
          </cell>
          <cell r="C37" t="str">
            <v>CANDELERO BOLAINA SERGIO</v>
          </cell>
          <cell r="D37">
            <v>6414</v>
          </cell>
          <cell r="E37">
            <v>10000</v>
          </cell>
          <cell r="F37">
            <v>3</v>
          </cell>
          <cell r="G37">
            <v>6</v>
          </cell>
          <cell r="H37">
            <v>2500</v>
          </cell>
          <cell r="I37">
            <v>1.5</v>
          </cell>
          <cell r="J37">
            <v>271</v>
          </cell>
          <cell r="K37">
            <v>1</v>
          </cell>
          <cell r="L37">
            <v>3036</v>
          </cell>
          <cell r="M37">
            <v>2</v>
          </cell>
          <cell r="N37">
            <v>650</v>
          </cell>
          <cell r="O37">
            <v>1</v>
          </cell>
          <cell r="R37">
            <v>3957</v>
          </cell>
        </row>
        <row r="38">
          <cell r="B38" t="str">
            <v>T-L</v>
          </cell>
          <cell r="C38" t="str">
            <v>HERNANDEZ GONZALEZ JORGE ALBERTO</v>
          </cell>
          <cell r="D38">
            <v>4200</v>
          </cell>
          <cell r="E38">
            <v>10000</v>
          </cell>
          <cell r="F38">
            <v>1</v>
          </cell>
          <cell r="G38">
            <v>6</v>
          </cell>
          <cell r="H38">
            <v>2500</v>
          </cell>
          <cell r="I38">
            <v>1.5</v>
          </cell>
          <cell r="J38">
            <v>-315</v>
          </cell>
          <cell r="K38">
            <v>0</v>
          </cell>
          <cell r="L38">
            <v>490</v>
          </cell>
          <cell r="M38">
            <v>1</v>
          </cell>
          <cell r="N38">
            <v>0</v>
          </cell>
          <cell r="O38">
            <v>0</v>
          </cell>
          <cell r="R38">
            <v>175</v>
          </cell>
        </row>
        <row r="39">
          <cell r="B39" t="str">
            <v>T-M</v>
          </cell>
          <cell r="C39" t="str">
            <v>ARAIS IGNACIO ABDIEL ISAI</v>
          </cell>
          <cell r="D39">
            <v>2720</v>
          </cell>
          <cell r="E39">
            <v>10000</v>
          </cell>
          <cell r="F39">
            <v>1</v>
          </cell>
          <cell r="G39">
            <v>6</v>
          </cell>
          <cell r="H39">
            <v>2500</v>
          </cell>
          <cell r="I39">
            <v>1.5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150</v>
          </cell>
          <cell r="O39">
            <v>1</v>
          </cell>
          <cell r="R39">
            <v>150</v>
          </cell>
        </row>
        <row r="40">
          <cell r="B40" t="str">
            <v>T-Q</v>
          </cell>
          <cell r="C40" t="str">
            <v>ACEVEDO VILLARREAL DIEGO ISMAEL</v>
          </cell>
          <cell r="D40">
            <v>878</v>
          </cell>
          <cell r="E40">
            <v>10000</v>
          </cell>
          <cell r="F40">
            <v>2</v>
          </cell>
          <cell r="G40">
            <v>6</v>
          </cell>
          <cell r="H40">
            <v>2500</v>
          </cell>
          <cell r="I40">
            <v>1.5</v>
          </cell>
          <cell r="J40">
            <v>610</v>
          </cell>
          <cell r="K40">
            <v>1</v>
          </cell>
          <cell r="L40">
            <v>0</v>
          </cell>
          <cell r="M40">
            <v>0</v>
          </cell>
          <cell r="N40">
            <v>2308</v>
          </cell>
          <cell r="O40">
            <v>2</v>
          </cell>
          <cell r="R40">
            <v>2918</v>
          </cell>
        </row>
        <row r="41">
          <cell r="B41" t="str">
            <v>T-R</v>
          </cell>
          <cell r="C41" t="str">
            <v>CARRANZA MANCHA RAYMUNDO</v>
          </cell>
          <cell r="D41">
            <v>9051</v>
          </cell>
          <cell r="E41">
            <v>10000</v>
          </cell>
          <cell r="F41">
            <v>5</v>
          </cell>
          <cell r="G41">
            <v>6</v>
          </cell>
          <cell r="H41">
            <v>2500</v>
          </cell>
          <cell r="I41">
            <v>1.5</v>
          </cell>
          <cell r="J41">
            <v>-212.01</v>
          </cell>
          <cell r="K41">
            <v>1</v>
          </cell>
          <cell r="L41">
            <v>5193</v>
          </cell>
          <cell r="M41">
            <v>5</v>
          </cell>
          <cell r="N41">
            <v>3813.6</v>
          </cell>
          <cell r="O41">
            <v>5</v>
          </cell>
          <cell r="R41">
            <v>8794.59</v>
          </cell>
        </row>
        <row r="42">
          <cell r="B42" t="str">
            <v>T-W</v>
          </cell>
          <cell r="C42" t="str">
            <v>RODRIGUEZ ZAPATA CHRISTOPHER GERARDO</v>
          </cell>
          <cell r="D42">
            <v>0</v>
          </cell>
          <cell r="E42">
            <v>10000</v>
          </cell>
          <cell r="G42">
            <v>6</v>
          </cell>
          <cell r="H42">
            <v>2500</v>
          </cell>
          <cell r="I42">
            <v>1.5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1040</v>
          </cell>
          <cell r="O42">
            <v>1</v>
          </cell>
          <cell r="R42">
            <v>1040</v>
          </cell>
        </row>
        <row r="43">
          <cell r="B43" t="str">
            <v>ST-06</v>
          </cell>
          <cell r="C43" t="str">
            <v>BETANCOURT MARTINEZ HEBER CADMIEL</v>
          </cell>
          <cell r="E43">
            <v>140481.04999999999</v>
          </cell>
          <cell r="F43">
            <v>111</v>
          </cell>
          <cell r="G43">
            <v>71.25</v>
          </cell>
          <cell r="H43">
            <v>35120.262499999997</v>
          </cell>
          <cell r="I43">
            <v>17.8125</v>
          </cell>
          <cell r="J43">
            <v>11332.99</v>
          </cell>
          <cell r="K43">
            <v>11</v>
          </cell>
          <cell r="L43">
            <v>22134</v>
          </cell>
          <cell r="M43">
            <v>15</v>
          </cell>
          <cell r="N43">
            <v>10723.6</v>
          </cell>
          <cell r="O43">
            <v>16</v>
          </cell>
          <cell r="P43">
            <v>0</v>
          </cell>
          <cell r="Q43">
            <v>0</v>
          </cell>
          <cell r="R43">
            <v>44190.59</v>
          </cell>
        </row>
        <row r="45">
          <cell r="B45" t="str">
            <v>T-AB</v>
          </cell>
          <cell r="C45" t="str">
            <v>LANDEROS MIRELES CELSO</v>
          </cell>
          <cell r="D45">
            <v>170</v>
          </cell>
          <cell r="E45">
            <v>10000</v>
          </cell>
          <cell r="F45">
            <v>1</v>
          </cell>
          <cell r="G45">
            <v>6</v>
          </cell>
          <cell r="H45">
            <v>2500</v>
          </cell>
          <cell r="I45">
            <v>1.5</v>
          </cell>
          <cell r="J45">
            <v>4635</v>
          </cell>
          <cell r="K45">
            <v>3</v>
          </cell>
          <cell r="L45">
            <v>-51</v>
          </cell>
          <cell r="M45">
            <v>0</v>
          </cell>
          <cell r="N45">
            <v>440</v>
          </cell>
          <cell r="O45">
            <v>1</v>
          </cell>
          <cell r="R45">
            <v>5024</v>
          </cell>
        </row>
        <row r="46">
          <cell r="B46" t="str">
            <v>T-AE</v>
          </cell>
          <cell r="C46" t="str">
            <v>NUÑEZ MARTINEZ JUAN ANTONIO</v>
          </cell>
          <cell r="D46">
            <v>0</v>
          </cell>
          <cell r="E46">
            <v>10000</v>
          </cell>
          <cell r="G46">
            <v>6</v>
          </cell>
          <cell r="H46">
            <v>2500</v>
          </cell>
          <cell r="I46">
            <v>1.5</v>
          </cell>
          <cell r="J46">
            <v>9376</v>
          </cell>
          <cell r="K46">
            <v>3</v>
          </cell>
          <cell r="L46">
            <v>10908</v>
          </cell>
          <cell r="M46">
            <v>3</v>
          </cell>
          <cell r="N46">
            <v>-1058</v>
          </cell>
          <cell r="O46">
            <v>1</v>
          </cell>
          <cell r="R46">
            <v>19226</v>
          </cell>
        </row>
        <row r="47">
          <cell r="B47" t="str">
            <v>T-AG</v>
          </cell>
          <cell r="C47" t="str">
            <v>VERA LINARES ULBER</v>
          </cell>
          <cell r="D47">
            <v>1936</v>
          </cell>
          <cell r="E47">
            <v>10000</v>
          </cell>
          <cell r="F47">
            <v>3</v>
          </cell>
          <cell r="G47">
            <v>6</v>
          </cell>
          <cell r="H47">
            <v>2500</v>
          </cell>
          <cell r="I47">
            <v>1.5</v>
          </cell>
          <cell r="J47">
            <v>187</v>
          </cell>
          <cell r="K47">
            <v>1</v>
          </cell>
          <cell r="L47">
            <v>1980</v>
          </cell>
          <cell r="M47">
            <v>1</v>
          </cell>
          <cell r="N47">
            <v>667</v>
          </cell>
          <cell r="O47">
            <v>2</v>
          </cell>
          <cell r="R47">
            <v>2834</v>
          </cell>
        </row>
        <row r="48">
          <cell r="B48" t="str">
            <v>T-AO</v>
          </cell>
          <cell r="C48" t="str">
            <v>HERNANDEZ LOZANO ADRIAN</v>
          </cell>
          <cell r="D48">
            <v>168</v>
          </cell>
          <cell r="E48">
            <v>10000</v>
          </cell>
          <cell r="F48">
            <v>1</v>
          </cell>
          <cell r="G48">
            <v>6</v>
          </cell>
          <cell r="H48">
            <v>2500</v>
          </cell>
          <cell r="I48">
            <v>1.5</v>
          </cell>
          <cell r="J48">
            <v>104</v>
          </cell>
          <cell r="K48">
            <v>1</v>
          </cell>
          <cell r="L48">
            <v>1640</v>
          </cell>
          <cell r="M48">
            <v>1</v>
          </cell>
          <cell r="N48">
            <v>0</v>
          </cell>
          <cell r="O48">
            <v>0</v>
          </cell>
          <cell r="R48">
            <v>1744</v>
          </cell>
        </row>
        <row r="49">
          <cell r="B49" t="str">
            <v>T-AP</v>
          </cell>
          <cell r="C49" t="str">
            <v>GARCIA PEREZ JONATHAN</v>
          </cell>
          <cell r="D49">
            <v>65840</v>
          </cell>
          <cell r="E49">
            <v>82300</v>
          </cell>
          <cell r="F49">
            <v>2</v>
          </cell>
          <cell r="G49">
            <v>6</v>
          </cell>
          <cell r="H49">
            <v>20575</v>
          </cell>
          <cell r="I49">
            <v>1.5</v>
          </cell>
          <cell r="J49">
            <v>0</v>
          </cell>
          <cell r="K49">
            <v>0</v>
          </cell>
          <cell r="L49">
            <v>110144.79999999999</v>
          </cell>
          <cell r="M49">
            <v>3</v>
          </cell>
          <cell r="N49">
            <v>71349</v>
          </cell>
          <cell r="O49">
            <v>3</v>
          </cell>
          <cell r="R49">
            <v>181493.8</v>
          </cell>
        </row>
        <row r="50">
          <cell r="B50" t="str">
            <v>T-BA</v>
          </cell>
          <cell r="C50" t="str">
            <v>CORONEL ALVAREZ LUIS EDUARDO</v>
          </cell>
          <cell r="D50">
            <v>187</v>
          </cell>
          <cell r="E50">
            <v>10000</v>
          </cell>
          <cell r="F50">
            <v>2</v>
          </cell>
          <cell r="G50">
            <v>6</v>
          </cell>
          <cell r="H50">
            <v>2500</v>
          </cell>
          <cell r="I50">
            <v>1.5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99</v>
          </cell>
          <cell r="O50">
            <v>1</v>
          </cell>
          <cell r="R50">
            <v>99</v>
          </cell>
        </row>
        <row r="51">
          <cell r="B51" t="str">
            <v>T-BC</v>
          </cell>
          <cell r="C51" t="str">
            <v>FLORES SANTIAGO EDUARDO</v>
          </cell>
          <cell r="D51">
            <v>1045.5</v>
          </cell>
          <cell r="E51">
            <v>10000</v>
          </cell>
          <cell r="F51">
            <v>3</v>
          </cell>
          <cell r="G51">
            <v>6</v>
          </cell>
          <cell r="H51">
            <v>2500</v>
          </cell>
          <cell r="I51">
            <v>1.5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R51">
            <v>0</v>
          </cell>
        </row>
        <row r="52">
          <cell r="B52" t="str">
            <v>T-F</v>
          </cell>
          <cell r="C52" t="str">
            <v>MEDRANO PALAFOX JOAQUIN EDUARDO</v>
          </cell>
          <cell r="D52">
            <v>16380.5</v>
          </cell>
          <cell r="E52">
            <v>20475.625</v>
          </cell>
          <cell r="F52">
            <v>7</v>
          </cell>
          <cell r="G52">
            <v>8.75</v>
          </cell>
          <cell r="H52">
            <v>5118.90625</v>
          </cell>
          <cell r="I52">
            <v>2.1875</v>
          </cell>
          <cell r="J52">
            <v>0</v>
          </cell>
          <cell r="K52">
            <v>0</v>
          </cell>
          <cell r="L52">
            <v>5516</v>
          </cell>
          <cell r="M52">
            <v>4</v>
          </cell>
          <cell r="N52">
            <v>0</v>
          </cell>
          <cell r="O52">
            <v>0</v>
          </cell>
          <cell r="R52">
            <v>5516</v>
          </cell>
        </row>
        <row r="53">
          <cell r="B53" t="str">
            <v>T-K</v>
          </cell>
          <cell r="C53" t="str">
            <v>RAMIREZ OLVERA CARLOS OMAR</v>
          </cell>
          <cell r="D53">
            <v>555</v>
          </cell>
          <cell r="E53">
            <v>10000</v>
          </cell>
          <cell r="F53">
            <v>1</v>
          </cell>
          <cell r="G53">
            <v>6</v>
          </cell>
          <cell r="H53">
            <v>2500</v>
          </cell>
          <cell r="I53">
            <v>1.5</v>
          </cell>
          <cell r="J53">
            <v>522</v>
          </cell>
          <cell r="K53">
            <v>1</v>
          </cell>
          <cell r="L53">
            <v>572</v>
          </cell>
          <cell r="M53">
            <v>1</v>
          </cell>
          <cell r="N53">
            <v>691</v>
          </cell>
          <cell r="O53">
            <v>2</v>
          </cell>
          <cell r="R53">
            <v>1785</v>
          </cell>
        </row>
        <row r="54">
          <cell r="B54" t="str">
            <v>T-S</v>
          </cell>
          <cell r="C54" t="str">
            <v>DIAZ GARZA JUAN ARMANDO</v>
          </cell>
          <cell r="D54">
            <v>184</v>
          </cell>
          <cell r="E54">
            <v>10000</v>
          </cell>
          <cell r="F54">
            <v>3</v>
          </cell>
          <cell r="G54">
            <v>6</v>
          </cell>
          <cell r="H54">
            <v>2500</v>
          </cell>
          <cell r="I54">
            <v>1.5</v>
          </cell>
          <cell r="J54">
            <v>0</v>
          </cell>
          <cell r="K54">
            <v>0</v>
          </cell>
          <cell r="L54">
            <v>885</v>
          </cell>
          <cell r="M54">
            <v>4</v>
          </cell>
          <cell r="N54">
            <v>3003</v>
          </cell>
          <cell r="O54">
            <v>3</v>
          </cell>
          <cell r="R54">
            <v>3888</v>
          </cell>
        </row>
        <row r="55">
          <cell r="B55" t="str">
            <v>ST-07</v>
          </cell>
          <cell r="C55" t="str">
            <v>AGUAYO VAZQUEZ FRANCISCO NICOLAS</v>
          </cell>
          <cell r="E55">
            <v>182775.625</v>
          </cell>
          <cell r="F55">
            <v>134</v>
          </cell>
          <cell r="G55">
            <v>62.75</v>
          </cell>
          <cell r="H55">
            <v>45693.90625</v>
          </cell>
          <cell r="I55">
            <v>15.6875</v>
          </cell>
          <cell r="J55">
            <v>14824</v>
          </cell>
          <cell r="K55">
            <v>9</v>
          </cell>
          <cell r="L55">
            <v>131594.79999999999</v>
          </cell>
          <cell r="M55">
            <v>17</v>
          </cell>
          <cell r="N55">
            <v>75191</v>
          </cell>
          <cell r="O55">
            <v>13</v>
          </cell>
          <cell r="P55">
            <v>0</v>
          </cell>
          <cell r="Q55">
            <v>0</v>
          </cell>
          <cell r="R55">
            <v>221609.8</v>
          </cell>
        </row>
        <row r="57">
          <cell r="B57" t="str">
            <v>T-AJ</v>
          </cell>
          <cell r="C57" t="str">
            <v>OLVERA LUNA JUAN MANUEL</v>
          </cell>
          <cell r="D57">
            <v>65099</v>
          </cell>
          <cell r="E57">
            <v>81373.75</v>
          </cell>
          <cell r="F57">
            <v>5</v>
          </cell>
          <cell r="G57">
            <v>6</v>
          </cell>
          <cell r="H57">
            <v>20343.4375</v>
          </cell>
          <cell r="I57">
            <v>1.5</v>
          </cell>
          <cell r="J57">
            <v>-528</v>
          </cell>
          <cell r="K57">
            <v>0</v>
          </cell>
          <cell r="L57">
            <v>255</v>
          </cell>
          <cell r="M57">
            <v>2</v>
          </cell>
          <cell r="N57">
            <v>61097</v>
          </cell>
          <cell r="O57">
            <v>5</v>
          </cell>
          <cell r="R57">
            <v>60824</v>
          </cell>
        </row>
        <row r="58">
          <cell r="B58" t="str">
            <v>T-AL</v>
          </cell>
          <cell r="C58" t="str">
            <v>ALVARADO RIOS JAIRO SILVESTRE</v>
          </cell>
          <cell r="D58">
            <v>21782.75</v>
          </cell>
          <cell r="E58">
            <v>27228.4375</v>
          </cell>
          <cell r="F58">
            <v>9</v>
          </cell>
          <cell r="G58">
            <v>11.25</v>
          </cell>
          <cell r="H58">
            <v>6807.109375</v>
          </cell>
          <cell r="I58">
            <v>2.8125</v>
          </cell>
          <cell r="J58">
            <v>-438</v>
          </cell>
          <cell r="K58">
            <v>3</v>
          </cell>
          <cell r="L58">
            <v>33</v>
          </cell>
          <cell r="M58">
            <v>1</v>
          </cell>
          <cell r="N58">
            <v>14319</v>
          </cell>
          <cell r="O58">
            <v>5</v>
          </cell>
          <cell r="R58">
            <v>13914</v>
          </cell>
        </row>
        <row r="59">
          <cell r="B59" t="str">
            <v>T-AQ</v>
          </cell>
          <cell r="C59" t="str">
            <v>SALINAS MERAZ LORENZO ANTONIO</v>
          </cell>
          <cell r="D59">
            <v>13784</v>
          </cell>
          <cell r="E59">
            <v>17230</v>
          </cell>
          <cell r="F59">
            <v>5</v>
          </cell>
          <cell r="G59">
            <v>6</v>
          </cell>
          <cell r="H59">
            <v>4307.5</v>
          </cell>
          <cell r="I59">
            <v>1.5</v>
          </cell>
          <cell r="J59">
            <v>2820</v>
          </cell>
          <cell r="K59">
            <v>1</v>
          </cell>
          <cell r="L59">
            <v>205</v>
          </cell>
          <cell r="M59">
            <v>1</v>
          </cell>
          <cell r="N59">
            <v>682</v>
          </cell>
          <cell r="O59">
            <v>2</v>
          </cell>
          <cell r="R59">
            <v>3707</v>
          </cell>
        </row>
        <row r="60">
          <cell r="B60" t="str">
            <v>T-AT</v>
          </cell>
          <cell r="C60" t="str">
            <v>CHAIREZ PEREZ PEDRO ALEJANDRO</v>
          </cell>
          <cell r="D60">
            <v>711</v>
          </cell>
          <cell r="E60">
            <v>10000</v>
          </cell>
          <cell r="F60">
            <v>2</v>
          </cell>
          <cell r="G60">
            <v>6</v>
          </cell>
          <cell r="H60">
            <v>2500</v>
          </cell>
          <cell r="I60">
            <v>1.5</v>
          </cell>
          <cell r="J60">
            <v>4084</v>
          </cell>
          <cell r="K60">
            <v>2</v>
          </cell>
          <cell r="L60">
            <v>4051</v>
          </cell>
          <cell r="M60">
            <v>1</v>
          </cell>
          <cell r="N60">
            <v>14361.93</v>
          </cell>
          <cell r="O60">
            <v>4</v>
          </cell>
          <cell r="R60">
            <v>22496.93</v>
          </cell>
        </row>
        <row r="61">
          <cell r="B61" t="str">
            <v>T-AX</v>
          </cell>
          <cell r="C61" t="str">
            <v>GONZALEZ HERNANDEZ AARON GERARDO</v>
          </cell>
          <cell r="D61">
            <v>32875.5</v>
          </cell>
          <cell r="E61">
            <v>41094.375</v>
          </cell>
          <cell r="F61">
            <v>7</v>
          </cell>
          <cell r="G61">
            <v>8.75</v>
          </cell>
          <cell r="H61">
            <v>10273.59375</v>
          </cell>
          <cell r="I61">
            <v>2.1875</v>
          </cell>
          <cell r="J61">
            <v>2367</v>
          </cell>
          <cell r="K61">
            <v>2</v>
          </cell>
          <cell r="L61">
            <v>7961</v>
          </cell>
          <cell r="M61">
            <v>3</v>
          </cell>
          <cell r="N61">
            <v>2168</v>
          </cell>
          <cell r="O61">
            <v>5</v>
          </cell>
          <cell r="R61">
            <v>12496</v>
          </cell>
        </row>
        <row r="62">
          <cell r="B62" t="str">
            <v>T-BF</v>
          </cell>
          <cell r="C62" t="str">
            <v>HUERTA VALENZUELA SAUL ANDRES</v>
          </cell>
          <cell r="D62">
            <v>631.5</v>
          </cell>
          <cell r="E62">
            <v>10000</v>
          </cell>
          <cell r="F62">
            <v>2</v>
          </cell>
          <cell r="G62">
            <v>6</v>
          </cell>
          <cell r="H62">
            <v>2500</v>
          </cell>
          <cell r="I62">
            <v>1.5</v>
          </cell>
          <cell r="J62">
            <v>1581</v>
          </cell>
          <cell r="K62">
            <v>2</v>
          </cell>
          <cell r="L62">
            <v>1770.9659999999999</v>
          </cell>
          <cell r="M62">
            <v>2</v>
          </cell>
          <cell r="N62">
            <v>8327</v>
          </cell>
          <cell r="O62">
            <v>3</v>
          </cell>
          <cell r="R62">
            <v>11678.966</v>
          </cell>
        </row>
        <row r="63">
          <cell r="B63" t="str">
            <v>T-I</v>
          </cell>
          <cell r="C63" t="str">
            <v>CABRALES VALDEZ CORNELIO</v>
          </cell>
          <cell r="D63">
            <v>8404.5</v>
          </cell>
          <cell r="E63">
            <v>10000</v>
          </cell>
          <cell r="F63">
            <v>4</v>
          </cell>
          <cell r="G63">
            <v>6</v>
          </cell>
          <cell r="H63">
            <v>2500</v>
          </cell>
          <cell r="I63">
            <v>1.5</v>
          </cell>
          <cell r="J63">
            <v>985</v>
          </cell>
          <cell r="K63">
            <v>2</v>
          </cell>
          <cell r="L63">
            <v>2082</v>
          </cell>
          <cell r="M63">
            <v>5</v>
          </cell>
          <cell r="N63">
            <v>2045</v>
          </cell>
          <cell r="O63">
            <v>7</v>
          </cell>
          <cell r="R63">
            <v>5112</v>
          </cell>
        </row>
        <row r="64">
          <cell r="B64" t="str">
            <v>T-J</v>
          </cell>
          <cell r="C64" t="str">
            <v>HERNANDEZ GALAVIZ RICARDO</v>
          </cell>
          <cell r="D64">
            <v>23604</v>
          </cell>
          <cell r="E64">
            <v>29505</v>
          </cell>
          <cell r="F64">
            <v>2</v>
          </cell>
          <cell r="G64">
            <v>6</v>
          </cell>
          <cell r="H64">
            <v>7376.25</v>
          </cell>
          <cell r="I64">
            <v>1.5</v>
          </cell>
          <cell r="J64">
            <v>30370</v>
          </cell>
          <cell r="K64">
            <v>3</v>
          </cell>
          <cell r="L64">
            <v>13395</v>
          </cell>
          <cell r="M64">
            <v>3</v>
          </cell>
          <cell r="N64">
            <v>4064</v>
          </cell>
          <cell r="O64">
            <v>1</v>
          </cell>
          <cell r="R64">
            <v>47829</v>
          </cell>
        </row>
        <row r="65">
          <cell r="B65" t="str">
            <v>T-N</v>
          </cell>
          <cell r="C65" t="str">
            <v>NAJERA LUCERO CESAR RAYMUNDO</v>
          </cell>
          <cell r="D65">
            <v>25184</v>
          </cell>
          <cell r="E65">
            <v>31480</v>
          </cell>
          <cell r="F65">
            <v>6</v>
          </cell>
          <cell r="G65">
            <v>7.5</v>
          </cell>
          <cell r="H65">
            <v>7870</v>
          </cell>
          <cell r="I65">
            <v>1.875</v>
          </cell>
          <cell r="J65">
            <v>390</v>
          </cell>
          <cell r="K65">
            <v>2</v>
          </cell>
          <cell r="L65">
            <v>0</v>
          </cell>
          <cell r="M65">
            <v>0</v>
          </cell>
          <cell r="N65">
            <v>12477</v>
          </cell>
          <cell r="O65">
            <v>3</v>
          </cell>
          <cell r="R65">
            <v>12867</v>
          </cell>
        </row>
        <row r="66">
          <cell r="B66" t="str">
            <v>T-O</v>
          </cell>
          <cell r="C66" t="str">
            <v>HERNANDEZ PUENTES JOSE ALLAN</v>
          </cell>
          <cell r="D66">
            <v>568.5</v>
          </cell>
          <cell r="E66">
            <v>10000</v>
          </cell>
          <cell r="F66">
            <v>3</v>
          </cell>
          <cell r="G66">
            <v>6</v>
          </cell>
          <cell r="H66">
            <v>2500</v>
          </cell>
          <cell r="I66">
            <v>1.5</v>
          </cell>
          <cell r="J66">
            <v>1887</v>
          </cell>
          <cell r="K66">
            <v>3</v>
          </cell>
          <cell r="L66">
            <v>1086</v>
          </cell>
          <cell r="M66">
            <v>1</v>
          </cell>
          <cell r="N66">
            <v>10342</v>
          </cell>
          <cell r="O66">
            <v>2</v>
          </cell>
          <cell r="R66">
            <v>13315</v>
          </cell>
        </row>
        <row r="67">
          <cell r="B67" t="str">
            <v>T-P</v>
          </cell>
          <cell r="C67" t="str">
            <v>RAMIREZ VARELA LUIS RENE</v>
          </cell>
          <cell r="D67">
            <v>8299</v>
          </cell>
          <cell r="E67">
            <v>10000</v>
          </cell>
          <cell r="F67">
            <v>5</v>
          </cell>
          <cell r="G67">
            <v>6</v>
          </cell>
          <cell r="H67">
            <v>2500</v>
          </cell>
          <cell r="I67">
            <v>1.5</v>
          </cell>
          <cell r="J67">
            <v>1053</v>
          </cell>
          <cell r="K67">
            <v>1</v>
          </cell>
          <cell r="L67">
            <v>2804</v>
          </cell>
          <cell r="M67">
            <v>3</v>
          </cell>
          <cell r="N67">
            <v>8750</v>
          </cell>
          <cell r="O67">
            <v>5</v>
          </cell>
          <cell r="R67">
            <v>12607</v>
          </cell>
        </row>
        <row r="68">
          <cell r="B68" t="str">
            <v>T-X</v>
          </cell>
          <cell r="C68" t="str">
            <v>HERNANDEZ MARTINEZ GABRIEL</v>
          </cell>
          <cell r="D68">
            <v>558</v>
          </cell>
          <cell r="E68">
            <v>10000</v>
          </cell>
          <cell r="F68">
            <v>1</v>
          </cell>
          <cell r="G68">
            <v>6</v>
          </cell>
          <cell r="H68">
            <v>2500</v>
          </cell>
          <cell r="I68">
            <v>1.5</v>
          </cell>
          <cell r="J68">
            <v>1231</v>
          </cell>
          <cell r="K68">
            <v>3</v>
          </cell>
          <cell r="L68">
            <v>1955</v>
          </cell>
          <cell r="M68">
            <v>2</v>
          </cell>
          <cell r="N68">
            <v>337</v>
          </cell>
          <cell r="O68">
            <v>1</v>
          </cell>
          <cell r="R68">
            <v>3523</v>
          </cell>
        </row>
        <row r="69">
          <cell r="B69" t="str">
            <v>ST-08</v>
          </cell>
          <cell r="C69" t="str">
            <v>ARAIZA VARGAS LUIS MANUEL DE JESUS</v>
          </cell>
          <cell r="E69">
            <v>287911.5625</v>
          </cell>
          <cell r="F69">
            <v>51</v>
          </cell>
          <cell r="G69">
            <v>81.5</v>
          </cell>
          <cell r="H69">
            <v>71977.890625</v>
          </cell>
          <cell r="I69">
            <v>20.375</v>
          </cell>
          <cell r="J69">
            <v>45802</v>
          </cell>
          <cell r="K69">
            <v>24</v>
          </cell>
          <cell r="L69">
            <v>35597.966</v>
          </cell>
          <cell r="M69">
            <v>24</v>
          </cell>
          <cell r="N69">
            <v>138969.93</v>
          </cell>
          <cell r="O69">
            <v>43</v>
          </cell>
          <cell r="P69">
            <v>0</v>
          </cell>
          <cell r="Q69">
            <v>0</v>
          </cell>
          <cell r="R69">
            <v>220369.89600000001</v>
          </cell>
        </row>
        <row r="71">
          <cell r="C71" t="str">
            <v>TOTAL SUCURSAL:</v>
          </cell>
          <cell r="E71">
            <v>2073607.6125</v>
          </cell>
          <cell r="F71">
            <v>411</v>
          </cell>
          <cell r="G71">
            <v>370.25</v>
          </cell>
          <cell r="H71">
            <v>518401.90312500001</v>
          </cell>
          <cell r="I71">
            <v>92.5625</v>
          </cell>
          <cell r="J71">
            <v>280784.99</v>
          </cell>
          <cell r="K71">
            <v>89</v>
          </cell>
          <cell r="L71">
            <v>895262.52500000002</v>
          </cell>
          <cell r="M71">
            <v>97</v>
          </cell>
          <cell r="N71">
            <v>486132.90899999999</v>
          </cell>
          <cell r="O71">
            <v>119</v>
          </cell>
          <cell r="P71">
            <v>0</v>
          </cell>
          <cell r="Q71">
            <v>0</v>
          </cell>
          <cell r="R71">
            <v>1662180.4240000001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showGridLines="0" tabSelected="1" workbookViewId="0">
      <selection activeCell="H17" sqref="H17"/>
    </sheetView>
  </sheetViews>
  <sheetFormatPr baseColWidth="10" defaultColWidth="12.59765625" defaultRowHeight="15" customHeight="1" x14ac:dyDescent="0.25"/>
  <cols>
    <col min="1" max="1" width="6.69921875" style="7" customWidth="1"/>
    <col min="2" max="2" width="26.19921875" style="7" bestFit="1" customWidth="1"/>
    <col min="3" max="3" width="8.3984375" style="7" customWidth="1"/>
    <col min="4" max="4" width="12.19921875" style="10" customWidth="1"/>
    <col min="5" max="5" width="11" style="10" customWidth="1"/>
    <col min="6" max="6" width="10.19921875" style="13" customWidth="1"/>
    <col min="7" max="7" width="10.69921875" style="13" customWidth="1"/>
    <col min="8" max="8" width="9.59765625" style="7" customWidth="1"/>
    <col min="9" max="9" width="9.69921875" style="13" customWidth="1"/>
    <col min="10" max="16384" width="12.59765625" style="7"/>
  </cols>
  <sheetData>
    <row r="1" spans="1:9" ht="30" customHeight="1" thickBot="1" x14ac:dyDescent="0.3">
      <c r="A1" s="1" t="s">
        <v>4</v>
      </c>
      <c r="B1" s="2" t="s">
        <v>0</v>
      </c>
      <c r="C1" s="2" t="s">
        <v>1</v>
      </c>
      <c r="D1" s="4" t="s">
        <v>2</v>
      </c>
      <c r="E1" s="5" t="s">
        <v>6</v>
      </c>
      <c r="F1" s="3" t="s">
        <v>7</v>
      </c>
      <c r="G1" s="3" t="s">
        <v>5</v>
      </c>
      <c r="H1" s="3" t="s">
        <v>3</v>
      </c>
      <c r="I1" s="3" t="s">
        <v>8</v>
      </c>
    </row>
    <row r="2" spans="1:9" ht="18" customHeight="1" thickBot="1" x14ac:dyDescent="0.3">
      <c r="A2" s="6">
        <v>3</v>
      </c>
      <c r="B2" s="8" t="s">
        <v>65</v>
      </c>
      <c r="C2" s="8" t="s">
        <v>9</v>
      </c>
      <c r="D2" s="9">
        <v>124853.90625</v>
      </c>
      <c r="E2" s="9">
        <v>178150</v>
      </c>
      <c r="F2" s="12">
        <v>30</v>
      </c>
      <c r="G2" s="11">
        <v>1.5</v>
      </c>
      <c r="H2" s="11">
        <f>VLOOKUP(C2,'[1]Hoja1 (2)'!$B:$R,14,0)</f>
        <v>1</v>
      </c>
      <c r="I2" s="12">
        <v>50</v>
      </c>
    </row>
    <row r="3" spans="1:9" ht="18" customHeight="1" thickBot="1" x14ac:dyDescent="0.3">
      <c r="A3" s="6">
        <v>3</v>
      </c>
      <c r="B3" s="8" t="s">
        <v>65</v>
      </c>
      <c r="C3" s="8" t="s">
        <v>10</v>
      </c>
      <c r="D3" s="9">
        <v>2500</v>
      </c>
      <c r="E3" s="9">
        <v>0</v>
      </c>
      <c r="F3" s="12">
        <v>30</v>
      </c>
      <c r="G3" s="11">
        <v>1.5</v>
      </c>
      <c r="H3" s="11">
        <f>VLOOKUP(C3,'[1]Hoja1 (2)'!$B:$R,14,0)</f>
        <v>0</v>
      </c>
      <c r="I3" s="12">
        <v>50</v>
      </c>
    </row>
    <row r="4" spans="1:9" ht="18" customHeight="1" thickBot="1" x14ac:dyDescent="0.3">
      <c r="A4" s="6">
        <v>3</v>
      </c>
      <c r="B4" s="8" t="s">
        <v>65</v>
      </c>
      <c r="C4" s="8" t="s">
        <v>11</v>
      </c>
      <c r="D4" s="9">
        <v>9189.0625</v>
      </c>
      <c r="E4" s="9">
        <v>6512</v>
      </c>
      <c r="F4" s="12">
        <v>30</v>
      </c>
      <c r="G4" s="11">
        <v>1.5</v>
      </c>
      <c r="H4" s="11">
        <f>VLOOKUP(C4,'[1]Hoja1 (2)'!$B:$R,14,0)</f>
        <v>1</v>
      </c>
      <c r="I4" s="12">
        <v>50</v>
      </c>
    </row>
    <row r="5" spans="1:9" ht="18" customHeight="1" thickBot="1" x14ac:dyDescent="0.3">
      <c r="A5" s="6">
        <v>3</v>
      </c>
      <c r="B5" s="8" t="s">
        <v>65</v>
      </c>
      <c r="C5" s="8" t="s">
        <v>12</v>
      </c>
      <c r="D5" s="9">
        <v>6096.5625</v>
      </c>
      <c r="E5" s="9">
        <v>0</v>
      </c>
      <c r="F5" s="12">
        <v>30</v>
      </c>
      <c r="G5" s="11">
        <v>1.5</v>
      </c>
      <c r="H5" s="11">
        <f>VLOOKUP(C5,'[1]Hoja1 (2)'!$B:$R,14,0)</f>
        <v>0</v>
      </c>
      <c r="I5" s="12">
        <v>50</v>
      </c>
    </row>
    <row r="6" spans="1:9" ht="18" customHeight="1" thickBot="1" x14ac:dyDescent="0.3">
      <c r="A6" s="6">
        <v>3</v>
      </c>
      <c r="B6" s="8" t="s">
        <v>65</v>
      </c>
      <c r="C6" s="8" t="s">
        <v>13</v>
      </c>
      <c r="D6" s="9">
        <v>2500</v>
      </c>
      <c r="E6" s="9">
        <v>12131.793</v>
      </c>
      <c r="F6" s="12">
        <v>30</v>
      </c>
      <c r="G6" s="11">
        <v>1.5</v>
      </c>
      <c r="H6" s="11">
        <f>VLOOKUP(C6,'[1]Hoja1 (2)'!$B:$R,14,0)</f>
        <v>1</v>
      </c>
      <c r="I6" s="12">
        <v>50</v>
      </c>
    </row>
    <row r="7" spans="1:9" ht="18" customHeight="1" thickBot="1" x14ac:dyDescent="0.3">
      <c r="A7" s="6">
        <v>3</v>
      </c>
      <c r="B7" s="8" t="s">
        <v>65</v>
      </c>
      <c r="C7" s="8" t="s">
        <v>14</v>
      </c>
      <c r="D7" s="9">
        <v>7712.5</v>
      </c>
      <c r="E7" s="9">
        <v>215</v>
      </c>
      <c r="F7" s="12">
        <v>30</v>
      </c>
      <c r="G7" s="11">
        <v>1.5</v>
      </c>
      <c r="H7" s="11">
        <f>VLOOKUP(C7,'[1]Hoja1 (2)'!$B:$R,14,0)</f>
        <v>1</v>
      </c>
      <c r="I7" s="12">
        <v>50</v>
      </c>
    </row>
    <row r="8" spans="1:9" ht="18" customHeight="1" thickBot="1" x14ac:dyDescent="0.3">
      <c r="A8" s="6">
        <v>3</v>
      </c>
      <c r="B8" s="8" t="s">
        <v>65</v>
      </c>
      <c r="C8" s="8" t="s">
        <v>15</v>
      </c>
      <c r="D8" s="9">
        <v>2500</v>
      </c>
      <c r="E8" s="9">
        <v>980</v>
      </c>
      <c r="F8" s="12">
        <v>30</v>
      </c>
      <c r="G8" s="11">
        <v>1.5</v>
      </c>
      <c r="H8" s="11">
        <f>VLOOKUP(C8,'[1]Hoja1 (2)'!$B:$R,14,0)</f>
        <v>1</v>
      </c>
      <c r="I8" s="12">
        <v>50</v>
      </c>
    </row>
    <row r="9" spans="1:9" ht="18" customHeight="1" thickBot="1" x14ac:dyDescent="0.3">
      <c r="A9" s="6">
        <v>3</v>
      </c>
      <c r="B9" s="8" t="s">
        <v>65</v>
      </c>
      <c r="C9" s="8" t="s">
        <v>16</v>
      </c>
      <c r="D9" s="9">
        <v>2500</v>
      </c>
      <c r="E9" s="9">
        <v>655</v>
      </c>
      <c r="F9" s="12">
        <v>30</v>
      </c>
      <c r="G9" s="11">
        <v>1.5</v>
      </c>
      <c r="H9" s="11">
        <f>VLOOKUP(C9,'[1]Hoja1 (2)'!$B:$R,14,0)</f>
        <v>1</v>
      </c>
      <c r="I9" s="12">
        <v>50</v>
      </c>
    </row>
    <row r="10" spans="1:9" ht="18" customHeight="1" thickBot="1" x14ac:dyDescent="0.3">
      <c r="A10" s="6">
        <v>3</v>
      </c>
      <c r="B10" s="8" t="s">
        <v>65</v>
      </c>
      <c r="C10" s="8" t="s">
        <v>17</v>
      </c>
      <c r="D10" s="9">
        <v>2500</v>
      </c>
      <c r="E10" s="9">
        <v>2466.6909999999998</v>
      </c>
      <c r="F10" s="12">
        <v>30</v>
      </c>
      <c r="G10" s="11">
        <v>1.5</v>
      </c>
      <c r="H10" s="11">
        <f>VLOOKUP(C10,'[1]Hoja1 (2)'!$B:$R,14,0)</f>
        <v>3</v>
      </c>
      <c r="I10" s="12">
        <v>50</v>
      </c>
    </row>
    <row r="11" spans="1:9" ht="18" customHeight="1" thickBot="1" x14ac:dyDescent="0.3">
      <c r="A11" s="6">
        <v>3</v>
      </c>
      <c r="B11" s="8" t="s">
        <v>65</v>
      </c>
      <c r="C11" s="8" t="s">
        <v>18</v>
      </c>
      <c r="D11" s="9">
        <v>25370.46875</v>
      </c>
      <c r="E11" s="9">
        <v>2505</v>
      </c>
      <c r="F11" s="12">
        <v>30</v>
      </c>
      <c r="G11" s="11">
        <v>1.5</v>
      </c>
      <c r="H11" s="11">
        <f>VLOOKUP(C11,'[1]Hoja1 (2)'!$B:$R,14,0)</f>
        <v>2</v>
      </c>
      <c r="I11" s="12">
        <v>50</v>
      </c>
    </row>
    <row r="12" spans="1:9" ht="18" customHeight="1" thickBot="1" x14ac:dyDescent="0.3">
      <c r="A12" s="6">
        <v>3</v>
      </c>
      <c r="B12" s="8" t="s">
        <v>65</v>
      </c>
      <c r="C12" s="8" t="s">
        <v>19</v>
      </c>
      <c r="D12" s="9">
        <v>2500</v>
      </c>
      <c r="E12" s="9">
        <v>0</v>
      </c>
      <c r="F12" s="12">
        <v>30</v>
      </c>
      <c r="G12" s="11">
        <v>1.5</v>
      </c>
      <c r="H12" s="11">
        <f>VLOOKUP(C12,'[1]Hoja1 (2)'!$B:$R,14,0)</f>
        <v>0</v>
      </c>
      <c r="I12" s="12">
        <v>50</v>
      </c>
    </row>
    <row r="13" spans="1:9" ht="18" customHeight="1" thickBot="1" x14ac:dyDescent="0.3">
      <c r="A13" s="6">
        <v>3</v>
      </c>
      <c r="B13" s="8" t="s">
        <v>65</v>
      </c>
      <c r="C13" s="8" t="s">
        <v>20</v>
      </c>
      <c r="D13" s="9">
        <v>3318.90625</v>
      </c>
      <c r="E13" s="9">
        <v>1489</v>
      </c>
      <c r="F13" s="12">
        <v>30</v>
      </c>
      <c r="G13" s="11">
        <v>1.875</v>
      </c>
      <c r="H13" s="11">
        <f>VLOOKUP(C13,'[1]Hoja1 (2)'!$B:$R,14,0)</f>
        <v>4</v>
      </c>
      <c r="I13" s="12">
        <v>50</v>
      </c>
    </row>
    <row r="14" spans="1:9" ht="18" customHeight="1" thickBot="1" x14ac:dyDescent="0.3">
      <c r="A14" s="6">
        <v>3</v>
      </c>
      <c r="B14" s="8" t="s">
        <v>65</v>
      </c>
      <c r="C14" s="8" t="s">
        <v>21</v>
      </c>
      <c r="D14" s="9">
        <v>10555</v>
      </c>
      <c r="E14" s="9">
        <v>2641.895</v>
      </c>
      <c r="F14" s="12">
        <v>30</v>
      </c>
      <c r="G14" s="11">
        <v>1.5</v>
      </c>
      <c r="H14" s="11">
        <f>VLOOKUP(C14,'[1]Hoja1 (2)'!$B:$R,14,0)</f>
        <v>2</v>
      </c>
      <c r="I14" s="12">
        <v>50</v>
      </c>
    </row>
    <row r="15" spans="1:9" ht="18" customHeight="1" thickBot="1" x14ac:dyDescent="0.3">
      <c r="A15" s="6">
        <v>3</v>
      </c>
      <c r="B15" s="8" t="s">
        <v>66</v>
      </c>
      <c r="C15" s="8" t="s">
        <v>22</v>
      </c>
      <c r="D15" s="9">
        <v>8465.625</v>
      </c>
      <c r="E15" s="9">
        <v>8146</v>
      </c>
      <c r="F15" s="12">
        <v>30</v>
      </c>
      <c r="G15" s="11">
        <v>1.5</v>
      </c>
      <c r="H15" s="11">
        <f>VLOOKUP(C15,'[1]Hoja1 (2)'!$B:$R,14,0)</f>
        <v>2</v>
      </c>
      <c r="I15" s="12">
        <v>50</v>
      </c>
    </row>
    <row r="16" spans="1:9" ht="18" customHeight="1" thickBot="1" x14ac:dyDescent="0.3">
      <c r="A16" s="6">
        <v>3</v>
      </c>
      <c r="B16" s="8" t="s">
        <v>66</v>
      </c>
      <c r="C16" s="8" t="s">
        <v>70</v>
      </c>
      <c r="D16" s="9">
        <v>2500</v>
      </c>
      <c r="E16" s="9">
        <v>10689</v>
      </c>
      <c r="F16" s="12">
        <v>30</v>
      </c>
      <c r="G16" s="11">
        <v>1.5</v>
      </c>
      <c r="H16" s="11">
        <v>1</v>
      </c>
      <c r="I16" s="12">
        <v>50</v>
      </c>
    </row>
    <row r="17" spans="1:9" ht="18" customHeight="1" thickBot="1" x14ac:dyDescent="0.3">
      <c r="A17" s="6">
        <v>3</v>
      </c>
      <c r="B17" s="8" t="s">
        <v>66</v>
      </c>
      <c r="C17" s="8" t="s">
        <v>23</v>
      </c>
      <c r="D17" s="9">
        <v>13013.75</v>
      </c>
      <c r="E17" s="9">
        <v>18303</v>
      </c>
      <c r="F17" s="12">
        <v>30</v>
      </c>
      <c r="G17" s="11">
        <v>1.5</v>
      </c>
      <c r="H17" s="11">
        <f>VLOOKUP(C17,'[1]Hoja1 (2)'!$B:$R,14,0)</f>
        <v>5</v>
      </c>
      <c r="I17" s="12">
        <v>50</v>
      </c>
    </row>
    <row r="18" spans="1:9" ht="18" customHeight="1" thickBot="1" x14ac:dyDescent="0.3">
      <c r="A18" s="6">
        <v>3</v>
      </c>
      <c r="B18" s="8" t="s">
        <v>66</v>
      </c>
      <c r="C18" s="8" t="s">
        <v>24</v>
      </c>
      <c r="D18" s="9">
        <v>31539.0625</v>
      </c>
      <c r="E18" s="9">
        <v>-28592</v>
      </c>
      <c r="F18" s="12">
        <v>30</v>
      </c>
      <c r="G18" s="11">
        <v>1.5</v>
      </c>
      <c r="H18" s="11">
        <f>VLOOKUP(C18,'[1]Hoja1 (2)'!$B:$R,14,0)</f>
        <v>2</v>
      </c>
      <c r="I18" s="12">
        <v>50</v>
      </c>
    </row>
    <row r="19" spans="1:9" ht="18" customHeight="1" thickBot="1" x14ac:dyDescent="0.3">
      <c r="A19" s="6">
        <v>3</v>
      </c>
      <c r="B19" s="8" t="s">
        <v>66</v>
      </c>
      <c r="C19" s="8" t="s">
        <v>25</v>
      </c>
      <c r="D19" s="9">
        <v>2500</v>
      </c>
      <c r="E19" s="9">
        <v>1098</v>
      </c>
      <c r="F19" s="12">
        <v>30</v>
      </c>
      <c r="G19" s="11">
        <v>1.5</v>
      </c>
      <c r="H19" s="11">
        <f>VLOOKUP(C19,'[1]Hoja1 (2)'!$B:$R,14,0)</f>
        <v>2</v>
      </c>
      <c r="I19" s="12">
        <v>50</v>
      </c>
    </row>
    <row r="20" spans="1:9" ht="18" customHeight="1" thickBot="1" x14ac:dyDescent="0.3">
      <c r="A20" s="6">
        <v>3</v>
      </c>
      <c r="B20" s="8" t="s">
        <v>66</v>
      </c>
      <c r="C20" s="8" t="s">
        <v>26</v>
      </c>
      <c r="D20" s="9">
        <v>2500</v>
      </c>
      <c r="E20" s="9">
        <v>4100</v>
      </c>
      <c r="F20" s="12">
        <v>30</v>
      </c>
      <c r="G20" s="11">
        <v>1.5</v>
      </c>
      <c r="H20" s="11">
        <f>VLOOKUP(C20,'[1]Hoja1 (2)'!$B:$R,14,0)</f>
        <v>1</v>
      </c>
      <c r="I20" s="12">
        <v>50</v>
      </c>
    </row>
    <row r="21" spans="1:9" ht="18" customHeight="1" thickBot="1" x14ac:dyDescent="0.3">
      <c r="A21" s="6">
        <v>3</v>
      </c>
      <c r="B21" s="8" t="s">
        <v>66</v>
      </c>
      <c r="C21" s="8" t="s">
        <v>27</v>
      </c>
      <c r="D21" s="9">
        <v>2500</v>
      </c>
      <c r="E21" s="9">
        <v>5779</v>
      </c>
      <c r="F21" s="12">
        <v>30</v>
      </c>
      <c r="G21" s="11">
        <v>1.875</v>
      </c>
      <c r="H21" s="11">
        <f>VLOOKUP(C21,'[1]Hoja1 (2)'!$B:$R,14,0)</f>
        <v>2</v>
      </c>
      <c r="I21" s="12">
        <v>50</v>
      </c>
    </row>
    <row r="22" spans="1:9" ht="18" customHeight="1" thickBot="1" x14ac:dyDescent="0.3">
      <c r="A22" s="6">
        <v>3</v>
      </c>
      <c r="B22" s="8" t="s">
        <v>66</v>
      </c>
      <c r="C22" s="8" t="s">
        <v>28</v>
      </c>
      <c r="D22" s="9">
        <v>7125.46875</v>
      </c>
      <c r="E22" s="9">
        <v>5116</v>
      </c>
      <c r="F22" s="12">
        <v>30</v>
      </c>
      <c r="G22" s="11">
        <v>1.5</v>
      </c>
      <c r="H22" s="11">
        <f>VLOOKUP(C22,'[1]Hoja1 (2)'!$B:$R,14,0)</f>
        <v>3</v>
      </c>
      <c r="I22" s="12">
        <v>50</v>
      </c>
    </row>
    <row r="23" spans="1:9" ht="18" customHeight="1" thickBot="1" x14ac:dyDescent="0.3">
      <c r="A23" s="6">
        <v>3</v>
      </c>
      <c r="B23" s="8" t="s">
        <v>66</v>
      </c>
      <c r="C23" s="8" t="s">
        <v>29</v>
      </c>
      <c r="D23" s="9">
        <v>2500</v>
      </c>
      <c r="E23" s="9">
        <v>0</v>
      </c>
      <c r="F23" s="12">
        <v>30</v>
      </c>
      <c r="G23" s="11">
        <v>1.5</v>
      </c>
      <c r="H23" s="11">
        <f>VLOOKUP(C23,'[1]Hoja1 (2)'!$B:$R,14,0)</f>
        <v>0</v>
      </c>
      <c r="I23" s="12">
        <v>50</v>
      </c>
    </row>
    <row r="24" spans="1:9" ht="18" customHeight="1" thickBot="1" x14ac:dyDescent="0.3">
      <c r="A24" s="6">
        <v>3</v>
      </c>
      <c r="B24" s="8" t="s">
        <v>66</v>
      </c>
      <c r="C24" s="8" t="s">
        <v>30</v>
      </c>
      <c r="D24" s="9">
        <v>14302.03125</v>
      </c>
      <c r="E24" s="9">
        <v>3368</v>
      </c>
      <c r="F24" s="12">
        <v>30</v>
      </c>
      <c r="G24" s="11">
        <v>3.4375</v>
      </c>
      <c r="H24" s="11">
        <f>VLOOKUP(C24,'[1]Hoja1 (2)'!$B:$R,14,0)</f>
        <v>10</v>
      </c>
      <c r="I24" s="12">
        <v>50</v>
      </c>
    </row>
    <row r="25" spans="1:9" ht="18" customHeight="1" thickBot="1" x14ac:dyDescent="0.3">
      <c r="A25" s="6">
        <v>3</v>
      </c>
      <c r="B25" s="8" t="s">
        <v>66</v>
      </c>
      <c r="C25" s="8" t="s">
        <v>31</v>
      </c>
      <c r="D25" s="9">
        <v>76567.5</v>
      </c>
      <c r="E25" s="9">
        <v>25495</v>
      </c>
      <c r="F25" s="12">
        <v>30</v>
      </c>
      <c r="G25" s="11">
        <v>1.5</v>
      </c>
      <c r="H25" s="11">
        <f>VLOOKUP(C25,'[1]Hoja1 (2)'!$B:$R,14,0)</f>
        <v>2</v>
      </c>
      <c r="I25" s="12">
        <v>50</v>
      </c>
    </row>
    <row r="26" spans="1:9" ht="18" customHeight="1" thickBot="1" x14ac:dyDescent="0.3">
      <c r="A26" s="6">
        <v>3</v>
      </c>
      <c r="B26" s="8" t="s">
        <v>67</v>
      </c>
      <c r="C26" s="8" t="s">
        <v>32</v>
      </c>
      <c r="D26" s="9">
        <v>5624.95</v>
      </c>
      <c r="E26" s="9">
        <v>410</v>
      </c>
      <c r="F26" s="12">
        <v>30</v>
      </c>
      <c r="G26" s="11">
        <v>1.5</v>
      </c>
      <c r="H26" s="11">
        <f>VLOOKUP(C26,'[1]Hoja1 (2)'!$B:$R,14,0)</f>
        <v>1</v>
      </c>
      <c r="I26" s="12">
        <v>50</v>
      </c>
    </row>
    <row r="27" spans="1:9" ht="18" customHeight="1" thickBot="1" x14ac:dyDescent="0.3">
      <c r="A27" s="6">
        <v>3</v>
      </c>
      <c r="B27" s="8" t="s">
        <v>67</v>
      </c>
      <c r="C27" s="8" t="s">
        <v>33</v>
      </c>
      <c r="D27" s="9">
        <v>6995.3125</v>
      </c>
      <c r="E27" s="9">
        <v>88</v>
      </c>
      <c r="F27" s="12">
        <v>30</v>
      </c>
      <c r="G27" s="11">
        <v>1.5</v>
      </c>
      <c r="H27" s="11">
        <f>VLOOKUP(C27,'[1]Hoja1 (2)'!$B:$R,14,0)</f>
        <v>1</v>
      </c>
      <c r="I27" s="12">
        <v>50</v>
      </c>
    </row>
    <row r="28" spans="1:9" ht="18" customHeight="1" thickBot="1" x14ac:dyDescent="0.3">
      <c r="A28" s="6">
        <v>3</v>
      </c>
      <c r="B28" s="8" t="s">
        <v>67</v>
      </c>
      <c r="C28" s="8" t="s">
        <v>34</v>
      </c>
      <c r="D28" s="9">
        <v>2500</v>
      </c>
      <c r="E28" s="9">
        <v>754</v>
      </c>
      <c r="F28" s="12">
        <v>30</v>
      </c>
      <c r="G28" s="11">
        <v>2.8125</v>
      </c>
      <c r="H28" s="11">
        <f>VLOOKUP(C28,'[1]Hoja1 (2)'!$B:$R,14,0)</f>
        <v>2</v>
      </c>
      <c r="I28" s="12">
        <v>50</v>
      </c>
    </row>
    <row r="29" spans="1:9" ht="18" customHeight="1" thickBot="1" x14ac:dyDescent="0.3">
      <c r="A29" s="6">
        <v>3</v>
      </c>
      <c r="B29" s="8" t="s">
        <v>67</v>
      </c>
      <c r="C29" s="8" t="s">
        <v>35</v>
      </c>
      <c r="D29" s="9">
        <v>2500</v>
      </c>
      <c r="E29" s="9">
        <v>0</v>
      </c>
      <c r="F29" s="12">
        <v>30</v>
      </c>
      <c r="G29" s="11">
        <v>1.5</v>
      </c>
      <c r="H29" s="11">
        <f>VLOOKUP(C29,'[1]Hoja1 (2)'!$B:$R,14,0)</f>
        <v>0</v>
      </c>
      <c r="I29" s="12">
        <v>50</v>
      </c>
    </row>
    <row r="30" spans="1:9" ht="18" customHeight="1" thickBot="1" x14ac:dyDescent="0.3">
      <c r="A30" s="6">
        <v>3</v>
      </c>
      <c r="B30" s="8" t="s">
        <v>67</v>
      </c>
      <c r="C30" s="8" t="s">
        <v>36</v>
      </c>
      <c r="D30" s="9">
        <v>2500</v>
      </c>
      <c r="E30" s="9">
        <v>1510</v>
      </c>
      <c r="F30" s="12">
        <v>30</v>
      </c>
      <c r="G30" s="11">
        <v>1.5</v>
      </c>
      <c r="H30" s="11">
        <f>VLOOKUP(C30,'[1]Hoja1 (2)'!$B:$R,14,0)</f>
        <v>2</v>
      </c>
      <c r="I30" s="12">
        <v>50</v>
      </c>
    </row>
    <row r="31" spans="1:9" ht="18" customHeight="1" thickBot="1" x14ac:dyDescent="0.3">
      <c r="A31" s="6">
        <v>3</v>
      </c>
      <c r="B31" s="8" t="s">
        <v>67</v>
      </c>
      <c r="C31" s="8" t="s">
        <v>37</v>
      </c>
      <c r="D31" s="9">
        <v>2500</v>
      </c>
      <c r="E31" s="9">
        <v>650</v>
      </c>
      <c r="F31" s="12">
        <v>30</v>
      </c>
      <c r="G31" s="11">
        <v>1.5</v>
      </c>
      <c r="H31" s="11">
        <f>VLOOKUP(C31,'[1]Hoja1 (2)'!$B:$R,14,0)</f>
        <v>1</v>
      </c>
      <c r="I31" s="12">
        <v>50</v>
      </c>
    </row>
    <row r="32" spans="1:9" ht="18" customHeight="1" thickBot="1" x14ac:dyDescent="0.3">
      <c r="A32" s="6">
        <v>3</v>
      </c>
      <c r="B32" s="8" t="s">
        <v>67</v>
      </c>
      <c r="C32" s="8" t="s">
        <v>38</v>
      </c>
      <c r="D32" s="9">
        <v>2500</v>
      </c>
      <c r="E32" s="9">
        <v>0</v>
      </c>
      <c r="F32" s="12">
        <v>30</v>
      </c>
      <c r="G32" s="11">
        <v>1.5</v>
      </c>
      <c r="H32" s="11">
        <f>VLOOKUP(C32,'[1]Hoja1 (2)'!$B:$R,14,0)</f>
        <v>0</v>
      </c>
      <c r="I32" s="12">
        <v>50</v>
      </c>
    </row>
    <row r="33" spans="1:9" ht="18" customHeight="1" thickBot="1" x14ac:dyDescent="0.3">
      <c r="A33" s="6">
        <v>3</v>
      </c>
      <c r="B33" s="8" t="s">
        <v>67</v>
      </c>
      <c r="C33" s="8" t="s">
        <v>39</v>
      </c>
      <c r="D33" s="9">
        <v>2500</v>
      </c>
      <c r="E33" s="9">
        <v>150</v>
      </c>
      <c r="F33" s="12">
        <v>30</v>
      </c>
      <c r="G33" s="11">
        <v>1.5</v>
      </c>
      <c r="H33" s="11">
        <f>VLOOKUP(C33,'[1]Hoja1 (2)'!$B:$R,14,0)</f>
        <v>1</v>
      </c>
      <c r="I33" s="12">
        <v>50</v>
      </c>
    </row>
    <row r="34" spans="1:9" ht="18" customHeight="1" thickBot="1" x14ac:dyDescent="0.3">
      <c r="A34" s="6">
        <v>3</v>
      </c>
      <c r="B34" s="8" t="s">
        <v>67</v>
      </c>
      <c r="C34" s="8" t="s">
        <v>40</v>
      </c>
      <c r="D34" s="9">
        <v>2500</v>
      </c>
      <c r="E34" s="9">
        <v>2308</v>
      </c>
      <c r="F34" s="12">
        <v>30</v>
      </c>
      <c r="G34" s="11">
        <v>1.5</v>
      </c>
      <c r="H34" s="11">
        <f>VLOOKUP(C34,'[1]Hoja1 (2)'!$B:$R,14,0)</f>
        <v>2</v>
      </c>
      <c r="I34" s="12">
        <v>50</v>
      </c>
    </row>
    <row r="35" spans="1:9" ht="18" customHeight="1" thickBot="1" x14ac:dyDescent="0.3">
      <c r="A35" s="6">
        <v>3</v>
      </c>
      <c r="B35" s="8" t="s">
        <v>67</v>
      </c>
      <c r="C35" s="8" t="s">
        <v>41</v>
      </c>
      <c r="D35" s="9">
        <v>2500</v>
      </c>
      <c r="E35" s="9">
        <v>3813.6</v>
      </c>
      <c r="F35" s="12">
        <v>30</v>
      </c>
      <c r="G35" s="11">
        <v>1.5</v>
      </c>
      <c r="H35" s="11">
        <f>VLOOKUP(C35,'[1]Hoja1 (2)'!$B:$R,14,0)</f>
        <v>5</v>
      </c>
      <c r="I35" s="12">
        <v>50</v>
      </c>
    </row>
    <row r="36" spans="1:9" ht="18" customHeight="1" thickBot="1" x14ac:dyDescent="0.3">
      <c r="A36" s="6">
        <v>3</v>
      </c>
      <c r="B36" s="8" t="s">
        <v>67</v>
      </c>
      <c r="C36" s="8" t="s">
        <v>42</v>
      </c>
      <c r="D36" s="9">
        <v>2500</v>
      </c>
      <c r="E36" s="9">
        <v>1040</v>
      </c>
      <c r="F36" s="12">
        <v>30</v>
      </c>
      <c r="G36" s="11">
        <v>1.5</v>
      </c>
      <c r="H36" s="11">
        <f>VLOOKUP(C36,'[1]Hoja1 (2)'!$B:$R,14,0)</f>
        <v>1</v>
      </c>
      <c r="I36" s="12">
        <v>50</v>
      </c>
    </row>
    <row r="37" spans="1:9" ht="18" customHeight="1" thickBot="1" x14ac:dyDescent="0.3">
      <c r="A37" s="6">
        <v>3</v>
      </c>
      <c r="B37" s="8" t="s">
        <v>68</v>
      </c>
      <c r="C37" s="8" t="s">
        <v>43</v>
      </c>
      <c r="D37" s="9">
        <v>2500</v>
      </c>
      <c r="E37" s="9">
        <v>440</v>
      </c>
      <c r="F37" s="12">
        <v>30</v>
      </c>
      <c r="G37" s="11">
        <v>1.5</v>
      </c>
      <c r="H37" s="11">
        <f>VLOOKUP(C37,'[1]Hoja1 (2)'!$B:$R,14,0)</f>
        <v>1</v>
      </c>
      <c r="I37" s="12">
        <v>50</v>
      </c>
    </row>
    <row r="38" spans="1:9" ht="18" customHeight="1" thickBot="1" x14ac:dyDescent="0.3">
      <c r="A38" s="6">
        <v>3</v>
      </c>
      <c r="B38" s="8" t="s">
        <v>68</v>
      </c>
      <c r="C38" s="8" t="s">
        <v>44</v>
      </c>
      <c r="D38" s="9">
        <v>2500</v>
      </c>
      <c r="E38" s="9">
        <v>-1058</v>
      </c>
      <c r="F38" s="12">
        <v>30</v>
      </c>
      <c r="G38" s="11">
        <v>1.5</v>
      </c>
      <c r="H38" s="11">
        <f>VLOOKUP(C38,'[1]Hoja1 (2)'!$B:$R,14,0)</f>
        <v>1</v>
      </c>
      <c r="I38" s="12">
        <v>50</v>
      </c>
    </row>
    <row r="39" spans="1:9" ht="18" customHeight="1" thickBot="1" x14ac:dyDescent="0.3">
      <c r="A39" s="6">
        <v>3</v>
      </c>
      <c r="B39" s="8" t="s">
        <v>68</v>
      </c>
      <c r="C39" s="8" t="s">
        <v>45</v>
      </c>
      <c r="D39" s="9">
        <v>2500</v>
      </c>
      <c r="E39" s="9">
        <v>667</v>
      </c>
      <c r="F39" s="12">
        <v>30</v>
      </c>
      <c r="G39" s="11">
        <v>1.5</v>
      </c>
      <c r="H39" s="11">
        <f>VLOOKUP(C39,'[1]Hoja1 (2)'!$B:$R,14,0)</f>
        <v>2</v>
      </c>
      <c r="I39" s="12">
        <v>50</v>
      </c>
    </row>
    <row r="40" spans="1:9" ht="18" customHeight="1" thickBot="1" x14ac:dyDescent="0.3">
      <c r="A40" s="6">
        <v>3</v>
      </c>
      <c r="B40" s="8" t="s">
        <v>68</v>
      </c>
      <c r="C40" s="8" t="s">
        <v>46</v>
      </c>
      <c r="D40" s="9">
        <v>2500</v>
      </c>
      <c r="E40" s="9">
        <v>0</v>
      </c>
      <c r="F40" s="12">
        <v>30</v>
      </c>
      <c r="G40" s="11">
        <v>1.5</v>
      </c>
      <c r="H40" s="11">
        <f>VLOOKUP(C40,'[1]Hoja1 (2)'!$B:$R,14,0)</f>
        <v>0</v>
      </c>
      <c r="I40" s="12">
        <v>50</v>
      </c>
    </row>
    <row r="41" spans="1:9" ht="18" customHeight="1" thickBot="1" x14ac:dyDescent="0.3">
      <c r="A41" s="6">
        <v>3</v>
      </c>
      <c r="B41" s="8" t="s">
        <v>68</v>
      </c>
      <c r="C41" s="8" t="s">
        <v>47</v>
      </c>
      <c r="D41" s="9">
        <v>20575</v>
      </c>
      <c r="E41" s="9">
        <v>71349</v>
      </c>
      <c r="F41" s="12">
        <v>30</v>
      </c>
      <c r="G41" s="11">
        <v>1.5</v>
      </c>
      <c r="H41" s="11">
        <f>VLOOKUP(C41,'[1]Hoja1 (2)'!$B:$R,14,0)</f>
        <v>3</v>
      </c>
      <c r="I41" s="12">
        <v>50</v>
      </c>
    </row>
    <row r="42" spans="1:9" ht="18" customHeight="1" thickBot="1" x14ac:dyDescent="0.3">
      <c r="A42" s="6">
        <v>3</v>
      </c>
      <c r="B42" s="8" t="s">
        <v>68</v>
      </c>
      <c r="C42" s="8" t="s">
        <v>48</v>
      </c>
      <c r="D42" s="9">
        <v>2500</v>
      </c>
      <c r="E42" s="9">
        <v>99</v>
      </c>
      <c r="F42" s="12">
        <v>30</v>
      </c>
      <c r="G42" s="11">
        <v>1.5</v>
      </c>
      <c r="H42" s="11">
        <f>VLOOKUP(C42,'[1]Hoja1 (2)'!$B:$R,14,0)</f>
        <v>1</v>
      </c>
      <c r="I42" s="12">
        <v>50</v>
      </c>
    </row>
    <row r="43" spans="1:9" ht="18" customHeight="1" thickBot="1" x14ac:dyDescent="0.3">
      <c r="A43" s="6">
        <v>3</v>
      </c>
      <c r="B43" s="8" t="s">
        <v>68</v>
      </c>
      <c r="C43" s="8" t="s">
        <v>49</v>
      </c>
      <c r="D43" s="9">
        <v>2500</v>
      </c>
      <c r="E43" s="9">
        <v>0</v>
      </c>
      <c r="F43" s="12">
        <v>30</v>
      </c>
      <c r="G43" s="11">
        <v>1.5</v>
      </c>
      <c r="H43" s="11">
        <f>VLOOKUP(C43,'[1]Hoja1 (2)'!$B:$R,14,0)</f>
        <v>0</v>
      </c>
      <c r="I43" s="12">
        <v>50</v>
      </c>
    </row>
    <row r="44" spans="1:9" ht="18" customHeight="1" thickBot="1" x14ac:dyDescent="0.3">
      <c r="A44" s="6">
        <v>3</v>
      </c>
      <c r="B44" s="8" t="s">
        <v>68</v>
      </c>
      <c r="C44" s="8" t="s">
        <v>50</v>
      </c>
      <c r="D44" s="9">
        <v>5118.90625</v>
      </c>
      <c r="E44" s="9">
        <v>0</v>
      </c>
      <c r="F44" s="12">
        <v>30</v>
      </c>
      <c r="G44" s="11">
        <v>2.1875</v>
      </c>
      <c r="H44" s="11">
        <f>VLOOKUP(C44,'[1]Hoja1 (2)'!$B:$R,14,0)</f>
        <v>0</v>
      </c>
      <c r="I44" s="12">
        <v>50</v>
      </c>
    </row>
    <row r="45" spans="1:9" ht="18" customHeight="1" thickBot="1" x14ac:dyDescent="0.3">
      <c r="A45" s="6">
        <v>3</v>
      </c>
      <c r="B45" s="8" t="s">
        <v>68</v>
      </c>
      <c r="C45" s="8" t="s">
        <v>51</v>
      </c>
      <c r="D45" s="9">
        <v>2500</v>
      </c>
      <c r="E45" s="9">
        <v>691</v>
      </c>
      <c r="F45" s="12">
        <v>30</v>
      </c>
      <c r="G45" s="11">
        <v>1.5</v>
      </c>
      <c r="H45" s="11">
        <f>VLOOKUP(C45,'[1]Hoja1 (2)'!$B:$R,14,0)</f>
        <v>2</v>
      </c>
      <c r="I45" s="12">
        <v>50</v>
      </c>
    </row>
    <row r="46" spans="1:9" ht="18" customHeight="1" thickBot="1" x14ac:dyDescent="0.3">
      <c r="A46" s="6">
        <v>3</v>
      </c>
      <c r="B46" s="8" t="s">
        <v>68</v>
      </c>
      <c r="C46" s="8" t="s">
        <v>52</v>
      </c>
      <c r="D46" s="9">
        <v>2500</v>
      </c>
      <c r="E46" s="9">
        <v>3003</v>
      </c>
      <c r="F46" s="12">
        <v>30</v>
      </c>
      <c r="G46" s="11">
        <v>1.5</v>
      </c>
      <c r="H46" s="11">
        <f>VLOOKUP(C46,'[1]Hoja1 (2)'!$B:$R,14,0)</f>
        <v>3</v>
      </c>
      <c r="I46" s="12">
        <v>50</v>
      </c>
    </row>
    <row r="47" spans="1:9" ht="18" customHeight="1" thickBot="1" x14ac:dyDescent="0.3">
      <c r="A47" s="6">
        <v>3</v>
      </c>
      <c r="B47" s="8" t="s">
        <v>69</v>
      </c>
      <c r="C47" s="8" t="s">
        <v>53</v>
      </c>
      <c r="D47" s="9">
        <v>20343.4375</v>
      </c>
      <c r="E47" s="9">
        <v>61097</v>
      </c>
      <c r="F47" s="12">
        <v>30</v>
      </c>
      <c r="G47" s="11">
        <v>1.5</v>
      </c>
      <c r="H47" s="11">
        <f>VLOOKUP(C47,'[1]Hoja1 (2)'!$B:$R,14,0)</f>
        <v>5</v>
      </c>
      <c r="I47" s="12">
        <v>50</v>
      </c>
    </row>
    <row r="48" spans="1:9" ht="18" customHeight="1" thickBot="1" x14ac:dyDescent="0.3">
      <c r="A48" s="6">
        <v>3</v>
      </c>
      <c r="B48" s="8" t="s">
        <v>69</v>
      </c>
      <c r="C48" s="8" t="s">
        <v>54</v>
      </c>
      <c r="D48" s="9">
        <v>6807.109375</v>
      </c>
      <c r="E48" s="9">
        <v>14319</v>
      </c>
      <c r="F48" s="12">
        <v>30</v>
      </c>
      <c r="G48" s="11">
        <v>2.8125</v>
      </c>
      <c r="H48" s="11">
        <f>VLOOKUP(C48,'[1]Hoja1 (2)'!$B:$R,14,0)</f>
        <v>5</v>
      </c>
      <c r="I48" s="12">
        <v>50</v>
      </c>
    </row>
    <row r="49" spans="1:9" ht="18" customHeight="1" thickBot="1" x14ac:dyDescent="0.3">
      <c r="A49" s="6">
        <v>3</v>
      </c>
      <c r="B49" s="8" t="s">
        <v>69</v>
      </c>
      <c r="C49" s="8" t="s">
        <v>55</v>
      </c>
      <c r="D49" s="9">
        <v>4307.5</v>
      </c>
      <c r="E49" s="9">
        <v>682</v>
      </c>
      <c r="F49" s="12">
        <v>30</v>
      </c>
      <c r="G49" s="11">
        <v>1.5</v>
      </c>
      <c r="H49" s="11">
        <f>VLOOKUP(C49,'[1]Hoja1 (2)'!$B:$R,14,0)</f>
        <v>2</v>
      </c>
      <c r="I49" s="12">
        <v>50</v>
      </c>
    </row>
    <row r="50" spans="1:9" ht="18" customHeight="1" thickBot="1" x14ac:dyDescent="0.3">
      <c r="A50" s="6">
        <v>3</v>
      </c>
      <c r="B50" s="8" t="s">
        <v>69</v>
      </c>
      <c r="C50" s="8" t="s">
        <v>56</v>
      </c>
      <c r="D50" s="9">
        <v>2500</v>
      </c>
      <c r="E50" s="9">
        <v>14361.93</v>
      </c>
      <c r="F50" s="12">
        <v>30</v>
      </c>
      <c r="G50" s="11">
        <v>1.5</v>
      </c>
      <c r="H50" s="11">
        <f>VLOOKUP(C50,'[1]Hoja1 (2)'!$B:$R,14,0)</f>
        <v>4</v>
      </c>
      <c r="I50" s="12">
        <v>50</v>
      </c>
    </row>
    <row r="51" spans="1:9" ht="18" customHeight="1" thickBot="1" x14ac:dyDescent="0.3">
      <c r="A51" s="6">
        <v>3</v>
      </c>
      <c r="B51" s="8" t="s">
        <v>69</v>
      </c>
      <c r="C51" s="8" t="s">
        <v>57</v>
      </c>
      <c r="D51" s="9">
        <v>10273.59375</v>
      </c>
      <c r="E51" s="9">
        <v>2168</v>
      </c>
      <c r="F51" s="12">
        <v>30</v>
      </c>
      <c r="G51" s="11">
        <v>2.1875</v>
      </c>
      <c r="H51" s="11">
        <f>VLOOKUP(C51,'[1]Hoja1 (2)'!$B:$R,14,0)</f>
        <v>5</v>
      </c>
      <c r="I51" s="12">
        <v>50</v>
      </c>
    </row>
    <row r="52" spans="1:9" ht="18" customHeight="1" thickBot="1" x14ac:dyDescent="0.3">
      <c r="A52" s="6">
        <v>3</v>
      </c>
      <c r="B52" s="8" t="s">
        <v>69</v>
      </c>
      <c r="C52" s="8" t="s">
        <v>58</v>
      </c>
      <c r="D52" s="9">
        <v>2500</v>
      </c>
      <c r="E52" s="9">
        <v>8327</v>
      </c>
      <c r="F52" s="12">
        <v>30</v>
      </c>
      <c r="G52" s="11">
        <v>1.5</v>
      </c>
      <c r="H52" s="11">
        <f>VLOOKUP(C52,'[1]Hoja1 (2)'!$B:$R,14,0)</f>
        <v>3</v>
      </c>
      <c r="I52" s="12">
        <v>50</v>
      </c>
    </row>
    <row r="53" spans="1:9" ht="18" customHeight="1" thickBot="1" x14ac:dyDescent="0.3">
      <c r="A53" s="6">
        <v>3</v>
      </c>
      <c r="B53" s="8" t="s">
        <v>69</v>
      </c>
      <c r="C53" s="8" t="s">
        <v>59</v>
      </c>
      <c r="D53" s="9">
        <v>2500</v>
      </c>
      <c r="E53" s="9">
        <v>2045</v>
      </c>
      <c r="F53" s="12">
        <v>30</v>
      </c>
      <c r="G53" s="11">
        <v>1.5</v>
      </c>
      <c r="H53" s="11">
        <f>VLOOKUP(C53,'[1]Hoja1 (2)'!$B:$R,14,0)</f>
        <v>7</v>
      </c>
      <c r="I53" s="12">
        <v>50</v>
      </c>
    </row>
    <row r="54" spans="1:9" ht="18" customHeight="1" thickBot="1" x14ac:dyDescent="0.3">
      <c r="A54" s="6">
        <v>3</v>
      </c>
      <c r="B54" s="8" t="s">
        <v>69</v>
      </c>
      <c r="C54" s="8" t="s">
        <v>60</v>
      </c>
      <c r="D54" s="9">
        <v>7376.25</v>
      </c>
      <c r="E54" s="9">
        <v>4064</v>
      </c>
      <c r="F54" s="12">
        <v>30</v>
      </c>
      <c r="G54" s="11">
        <v>1.5</v>
      </c>
      <c r="H54" s="11">
        <f>VLOOKUP(C54,'[1]Hoja1 (2)'!$B:$R,14,0)</f>
        <v>1</v>
      </c>
      <c r="I54" s="12">
        <v>50</v>
      </c>
    </row>
    <row r="55" spans="1:9" ht="18" customHeight="1" thickBot="1" x14ac:dyDescent="0.3">
      <c r="A55" s="6">
        <v>3</v>
      </c>
      <c r="B55" s="8" t="s">
        <v>69</v>
      </c>
      <c r="C55" s="8" t="s">
        <v>61</v>
      </c>
      <c r="D55" s="9">
        <v>7870</v>
      </c>
      <c r="E55" s="9">
        <v>12477</v>
      </c>
      <c r="F55" s="12">
        <v>30</v>
      </c>
      <c r="G55" s="11">
        <v>1.875</v>
      </c>
      <c r="H55" s="11">
        <f>VLOOKUP(C55,'[1]Hoja1 (2)'!$B:$R,14,0)</f>
        <v>3</v>
      </c>
      <c r="I55" s="12">
        <v>50</v>
      </c>
    </row>
    <row r="56" spans="1:9" ht="18" customHeight="1" thickBot="1" x14ac:dyDescent="0.3">
      <c r="A56" s="6">
        <v>3</v>
      </c>
      <c r="B56" s="8" t="s">
        <v>69</v>
      </c>
      <c r="C56" s="8" t="s">
        <v>62</v>
      </c>
      <c r="D56" s="9">
        <v>2500</v>
      </c>
      <c r="E56" s="9">
        <v>10342</v>
      </c>
      <c r="F56" s="12">
        <v>30</v>
      </c>
      <c r="G56" s="11">
        <v>1.5</v>
      </c>
      <c r="H56" s="11">
        <f>VLOOKUP(C56,'[1]Hoja1 (2)'!$B:$R,14,0)</f>
        <v>2</v>
      </c>
      <c r="I56" s="12">
        <v>50</v>
      </c>
    </row>
    <row r="57" spans="1:9" ht="18" customHeight="1" thickBot="1" x14ac:dyDescent="0.3">
      <c r="A57" s="6">
        <v>3</v>
      </c>
      <c r="B57" s="8" t="s">
        <v>69</v>
      </c>
      <c r="C57" s="8" t="s">
        <v>63</v>
      </c>
      <c r="D57" s="9">
        <v>2500</v>
      </c>
      <c r="E57" s="9">
        <v>8750</v>
      </c>
      <c r="F57" s="12">
        <v>30</v>
      </c>
      <c r="G57" s="11">
        <v>1.5</v>
      </c>
      <c r="H57" s="11">
        <f>VLOOKUP(C57,'[1]Hoja1 (2)'!$B:$R,14,0)</f>
        <v>5</v>
      </c>
      <c r="I57" s="12">
        <v>50</v>
      </c>
    </row>
    <row r="58" spans="1:9" ht="18" customHeight="1" x14ac:dyDescent="0.25">
      <c r="A58" s="6">
        <v>3</v>
      </c>
      <c r="B58" s="8" t="s">
        <v>69</v>
      </c>
      <c r="C58" s="8" t="s">
        <v>64</v>
      </c>
      <c r="D58" s="9">
        <v>2500</v>
      </c>
      <c r="E58" s="9">
        <v>337</v>
      </c>
      <c r="F58" s="12">
        <v>30</v>
      </c>
      <c r="G58" s="11">
        <v>1.5</v>
      </c>
      <c r="H58" s="11">
        <f>VLOOKUP(C58,'[1]Hoja1 (2)'!$B:$R,14,0)</f>
        <v>1</v>
      </c>
      <c r="I58" s="12">
        <v>50</v>
      </c>
    </row>
    <row r="59" spans="1:9" ht="15.75" customHeight="1" x14ac:dyDescent="0.25"/>
    <row r="60" spans="1:9" ht="15.75" customHeight="1" x14ac:dyDescent="0.25"/>
    <row r="61" spans="1:9" ht="15.75" customHeight="1" x14ac:dyDescent="0.25"/>
    <row r="62" spans="1:9" ht="15.75" customHeight="1" x14ac:dyDescent="0.25"/>
    <row r="63" spans="1:9" ht="15.75" customHeight="1" x14ac:dyDescent="0.25"/>
    <row r="64" spans="1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Antonio Mercado Saenz</dc:creator>
  <cp:lastModifiedBy>Luis Alberto Chavez Ponce</cp:lastModifiedBy>
  <dcterms:created xsi:type="dcterms:W3CDTF">2021-02-16T23:32:15Z</dcterms:created>
  <dcterms:modified xsi:type="dcterms:W3CDTF">2024-03-26T17:32:40Z</dcterms:modified>
</cp:coreProperties>
</file>