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luna\Desktop\campeones decasa\"/>
    </mc:Choice>
  </mc:AlternateContent>
  <xr:revisionPtr revIDLastSave="0" documentId="13_ncr:1_{22EE46FD-3EDB-417A-86F7-9010D92F63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ThisWorkbookDataModel"/>
    <s v="{[Calendario].[Dia Num].&amp;[26],[Calendario].[Dia Num].&amp;[27],[Calendario].[Dia Num].&amp;[28],[Calendario].[Dia Num].&amp;[29],[Calendario].[Dia Num].&amp;[30]}"/>
    <s v="{[Calendario].[Mes].&amp;[noviembre]}"/>
    <s v="{[ARTICULOS].[Familia].[All]}"/>
    <s v="{[ARTICULOS].[Articulo].[All]}"/>
    <s v="{[CLIENTES].[Cliente].[All]}"/>
    <s v="{[PROVEEDORES].[Proveedor].&amp;[020 - BAYER DE MEXICO S.A DE C.V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<sst xmlns="http://schemas.openxmlformats.org/spreadsheetml/2006/main" count="159" uniqueCount="67">
  <si>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</si>
  <si>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</si>
  <si>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</si>
  <si>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</si>
  <si>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</si>
  <si>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</si>
  <si>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</si>
  <si>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</si>
  <si>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</si>
  <si>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</si>
  <si>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</si>
  <si>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</si>
  <si>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</si>
  <si>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PROCTER</t>
  </si>
  <si>
    <t>BAYER</t>
  </si>
  <si>
    <t>BUKIS AGS</t>
  </si>
  <si>
    <t>TITANES DE ZACATECAS</t>
  </si>
  <si>
    <t>TOROS DE HUASTECA</t>
  </si>
  <si>
    <t>A-A</t>
  </si>
  <si>
    <t>A-AC</t>
  </si>
  <si>
    <t>A-AH</t>
  </si>
  <si>
    <t>A-AN</t>
  </si>
  <si>
    <t>A-AT</t>
  </si>
  <si>
    <t>A-AW</t>
  </si>
  <si>
    <t>A-C</t>
  </si>
  <si>
    <t>A-H</t>
  </si>
  <si>
    <t>A-K</t>
  </si>
  <si>
    <t>A-L</t>
  </si>
  <si>
    <t>A-N</t>
  </si>
  <si>
    <t>A-R</t>
  </si>
  <si>
    <t>A-AA</t>
  </si>
  <si>
    <t>A-AJ</t>
  </si>
  <si>
    <t>A-AV</t>
  </si>
  <si>
    <t>A-AX</t>
  </si>
  <si>
    <t>A-BA</t>
  </si>
  <si>
    <t>A-F</t>
  </si>
  <si>
    <t>A-I</t>
  </si>
  <si>
    <t>A-LL</t>
  </si>
  <si>
    <t>A-M</t>
  </si>
  <si>
    <t>A-S</t>
  </si>
  <si>
    <t>A-X</t>
  </si>
  <si>
    <t>A-Y</t>
  </si>
  <si>
    <t>A-AD</t>
  </si>
  <si>
    <t>A-AG</t>
  </si>
  <si>
    <t>A-AI</t>
  </si>
  <si>
    <t>A-AK</t>
  </si>
  <si>
    <t>A-AU</t>
  </si>
  <si>
    <t>A-AY</t>
  </si>
  <si>
    <t>A-DA</t>
  </si>
  <si>
    <t>A-E</t>
  </si>
  <si>
    <t>A-O</t>
  </si>
  <si>
    <t>A-T</t>
  </si>
  <si>
    <t>A-U</t>
  </si>
  <si>
    <t>A-V</t>
  </si>
  <si>
    <t>A-W</t>
  </si>
  <si>
    <t>A-AE</t>
  </si>
  <si>
    <t>A-AF</t>
  </si>
  <si>
    <t>A-AL</t>
  </si>
  <si>
    <t>A-AP</t>
  </si>
  <si>
    <t>A-AS</t>
  </si>
  <si>
    <t>A-AZ</t>
  </si>
  <si>
    <t>A-D</t>
  </si>
  <si>
    <t>A-GA</t>
  </si>
  <si>
    <t>A-J</t>
  </si>
  <si>
    <t>A-Q</t>
  </si>
  <si>
    <t>A-Z</t>
  </si>
  <si>
    <t>TUNEROS DE SAN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</si>
</sst>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9"/>
      </right>
      <top style="medium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6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2" fillId="3" borderId="4" xfId="1" applyFont="1" applyFill="1" applyBorder="1" applyAlignment="1">
      <alignment horizontal="center" vertical="center" wrapText="1"/>
    </xf>
    <xf numFmtId="44" fontId="2" fillId="3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4" fontId="0" fillId="0" borderId="0" xfId="0" applyNumberFormat="1"/>
    <xf numFmtId="44" fontId="0" fillId="0" borderId="6" xfId="1" applyFont="1" applyBorder="1"/>
    <xf numFmtId="1" fontId="0" fillId="0" borderId="6" xfId="0" applyNumberFormat="1" applyBorder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6" fillId="5" borderId="6" xfId="0" applyFont="1" applyFill="1" applyBorder="1" applyAlignment="1">
      <alignment horizontal="center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drigo.luna\Desktop\Cubo%20local%20AGS%20al%2029-NOV..xlsx" TargetMode="External"/><Relationship Id="rId1" Type="http://schemas.openxmlformats.org/officeDocument/2006/relationships/externalLinkPath" Target="/Users/rodrigo.luna/Desktop/Cubo%20local%20AGS%20al%2029-NOV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veedores"/>
      <sheetName val="Agentes"/>
      <sheetName val="Venta diaria"/>
      <sheetName val="Compras"/>
      <sheetName val="Inventarios"/>
      <sheetName val="Concentrado"/>
      <sheetName val="Proye."/>
    </sheetNames>
    <sheetDataSet>
      <sheetData sheetId="0"/>
      <sheetData sheetId="1">
        <row r="9">
          <cell r="B9" t="str">
            <v>Dia Num</v>
          </cell>
          <cell r="C9" t="str" vm="1">
            <v>(Varios elementos)</v>
          </cell>
        </row>
        <row r="10">
          <cell r="B10" t="str">
            <v>Mes</v>
          </cell>
          <cell r="C10" t="str" vm="2">
            <v>noviembre</v>
          </cell>
        </row>
        <row r="11">
          <cell r="B11" t="str">
            <v>Familia</v>
          </cell>
          <cell r="C11" t="str" vm="3">
            <v>All</v>
          </cell>
        </row>
        <row r="12">
          <cell r="B12" t="str">
            <v>Articulo</v>
          </cell>
          <cell r="C12" t="str" vm="4">
            <v>All</v>
          </cell>
        </row>
        <row r="13">
          <cell r="B13" t="str">
            <v>Cliente</v>
          </cell>
          <cell r="C13" t="str" vm="5">
            <v>All</v>
          </cell>
        </row>
        <row r="14">
          <cell r="B14" t="str">
            <v>Proveedor</v>
          </cell>
          <cell r="C14" t="str" vm="6">
            <v>020 - BAYER DE MEXICO S.A DE C.V</v>
          </cell>
        </row>
        <row r="16">
          <cell r="B16" t="str">
            <v>Etiquetas de fila</v>
          </cell>
          <cell r="C16" t="str">
            <v>UDS24</v>
          </cell>
          <cell r="D16" t="str">
            <v>SUB24</v>
          </cell>
          <cell r="E16" t="str">
            <v>Cts. 24</v>
          </cell>
        </row>
        <row r="17">
          <cell r="B17" t="str">
            <v>SA-01 - MEDINA ZAVALA GILBERTO</v>
          </cell>
        </row>
        <row r="18">
          <cell r="A18" t="str">
            <v>A-A</v>
          </cell>
          <cell r="B18" t="str">
            <v>A-A - CALZADA SIFUENTES RAUL</v>
          </cell>
        </row>
        <row r="19">
          <cell r="A19" t="str">
            <v>A-AC</v>
          </cell>
          <cell r="B19" t="str">
            <v>A-AC - ALVAREZ ELIAS NASHELY</v>
          </cell>
          <cell r="D19">
            <v>-185</v>
          </cell>
          <cell r="E19">
            <v>1</v>
          </cell>
        </row>
        <row r="20">
          <cell r="A20" t="str">
            <v>A-AH</v>
          </cell>
          <cell r="B20" t="str">
            <v>A-AH - BUSTOS BUSTOS MANUEL DE JESUS</v>
          </cell>
        </row>
        <row r="21">
          <cell r="A21" t="str">
            <v>A-AN</v>
          </cell>
          <cell r="B21" t="str">
            <v>A-AN - HERRERA DIAZ EDER DANIEL</v>
          </cell>
          <cell r="C21">
            <v>13</v>
          </cell>
          <cell r="D21">
            <v>-1523</v>
          </cell>
          <cell r="E21">
            <v>3</v>
          </cell>
        </row>
        <row r="22">
          <cell r="A22" t="str">
            <v>A-AT</v>
          </cell>
          <cell r="B22" t="str">
            <v>A-AT - SALOMON ESPINOSA ABRAHAM</v>
          </cell>
          <cell r="C22">
            <v>20</v>
          </cell>
          <cell r="D22">
            <v>900</v>
          </cell>
          <cell r="E22">
            <v>2</v>
          </cell>
        </row>
        <row r="23">
          <cell r="A23" t="str">
            <v xml:space="preserve">A-H </v>
          </cell>
          <cell r="B23" t="str">
            <v>A-H - MONTOYA IBARRA AQUILES NEWTON</v>
          </cell>
        </row>
        <row r="24">
          <cell r="A24" t="str">
            <v>A-K</v>
          </cell>
          <cell r="B24" t="str">
            <v>A-K - HERRERA GARCIA ALDO</v>
          </cell>
          <cell r="C24">
            <v>47</v>
          </cell>
          <cell r="D24">
            <v>246000</v>
          </cell>
          <cell r="E24">
            <v>1</v>
          </cell>
        </row>
        <row r="25">
          <cell r="A25" t="str">
            <v>A-L</v>
          </cell>
          <cell r="B25" t="str">
            <v>A-L - SANCHEZ MARENTES JESUS ANDRES</v>
          </cell>
        </row>
        <row r="26">
          <cell r="A26" t="str">
            <v>A-N</v>
          </cell>
          <cell r="B26" t="str">
            <v>A-N - GUTIERREZ SANCHEZ JOSE JUAN</v>
          </cell>
        </row>
        <row r="27">
          <cell r="A27" t="str">
            <v>A-R</v>
          </cell>
          <cell r="B27" t="str">
            <v>A-R - MEZA PADILLA FRANCISCO JAVIER</v>
          </cell>
          <cell r="C27">
            <v>10</v>
          </cell>
          <cell r="D27">
            <v>400</v>
          </cell>
          <cell r="E27">
            <v>2</v>
          </cell>
        </row>
        <row r="28">
          <cell r="A28" t="str">
            <v>SA-</v>
          </cell>
          <cell r="B28" t="str">
            <v>SA-02 - ROQUE CADENA GREGORIO</v>
          </cell>
        </row>
        <row r="29">
          <cell r="A29" t="str">
            <v>A-A</v>
          </cell>
          <cell r="B29" t="str">
            <v>A-AA - RUVALCABA BUENO GUADALUPE ALEJANDRA</v>
          </cell>
          <cell r="C29">
            <v>36</v>
          </cell>
          <cell r="D29">
            <v>14361</v>
          </cell>
          <cell r="E29">
            <v>4</v>
          </cell>
        </row>
        <row r="30">
          <cell r="A30" t="str">
            <v>A-AJ</v>
          </cell>
          <cell r="B30" t="str">
            <v>A-AJ - MORUA VILLA JORGE ALBERTO</v>
          </cell>
          <cell r="C30">
            <v>10</v>
          </cell>
          <cell r="D30">
            <v>250</v>
          </cell>
          <cell r="E30">
            <v>2</v>
          </cell>
        </row>
        <row r="31">
          <cell r="A31" t="str">
            <v>A-AV</v>
          </cell>
          <cell r="B31" t="str">
            <v>A-AV - DUARTE OCHOA ELDER NOLBERTO</v>
          </cell>
          <cell r="C31">
            <v>28</v>
          </cell>
          <cell r="D31">
            <v>7153</v>
          </cell>
          <cell r="E31">
            <v>3</v>
          </cell>
        </row>
        <row r="32">
          <cell r="A32" t="str">
            <v>A-BA</v>
          </cell>
          <cell r="B32" t="str">
            <v>A-BA - GAMEZ AGUILAR RICARDO</v>
          </cell>
        </row>
        <row r="33">
          <cell r="A33" t="str">
            <v xml:space="preserve">A-F </v>
          </cell>
          <cell r="B33" t="str">
            <v>A-F - MANDUJANO SANCHEZ LUIS EDER</v>
          </cell>
        </row>
        <row r="34">
          <cell r="A34" t="str">
            <v xml:space="preserve">A-I </v>
          </cell>
          <cell r="B34" t="str">
            <v>A-I - ESCAREÑO BARAJAS CRISTIAN FABIAN</v>
          </cell>
          <cell r="C34">
            <v>12</v>
          </cell>
          <cell r="D34">
            <v>3000</v>
          </cell>
          <cell r="E34">
            <v>1</v>
          </cell>
        </row>
        <row r="35">
          <cell r="A35" t="str">
            <v>A-LL</v>
          </cell>
          <cell r="B35" t="str">
            <v>A-LL - MARTINEZ PEREZ ADRIAN</v>
          </cell>
          <cell r="D35">
            <v>-420</v>
          </cell>
          <cell r="E35">
            <v>1</v>
          </cell>
        </row>
        <row r="36">
          <cell r="A36" t="str">
            <v>A-M</v>
          </cell>
          <cell r="B36" t="str">
            <v>A-M - SILVA HINOJOSA ABEL</v>
          </cell>
          <cell r="C36">
            <v>1546</v>
          </cell>
          <cell r="D36">
            <v>231580</v>
          </cell>
          <cell r="E36">
            <v>1</v>
          </cell>
        </row>
        <row r="37">
          <cell r="A37" t="str">
            <v>A-S</v>
          </cell>
          <cell r="B37" t="str">
            <v>A-S - CASTILLO CHIHUAHUA JORGE</v>
          </cell>
        </row>
        <row r="38">
          <cell r="A38" t="str">
            <v xml:space="preserve">A-X </v>
          </cell>
          <cell r="B38" t="str">
            <v>A-X - CASTRO DE HORTA MANUEL ALAN</v>
          </cell>
        </row>
        <row r="39">
          <cell r="A39" t="str">
            <v>A-Y</v>
          </cell>
          <cell r="B39" t="str">
            <v>A-Y - MONCIVAIS ALMARAZ MANUEL ALEJANDRO</v>
          </cell>
          <cell r="C39">
            <v>7</v>
          </cell>
          <cell r="D39">
            <v>-1117</v>
          </cell>
          <cell r="E39">
            <v>2</v>
          </cell>
        </row>
        <row r="40">
          <cell r="A40" t="str">
            <v>SA-</v>
          </cell>
          <cell r="B40" t="str">
            <v>SA-03 - RODRIGUEZ MADRIGAL ANGEL IVAN</v>
          </cell>
        </row>
        <row r="41">
          <cell r="A41" t="str">
            <v>A-A</v>
          </cell>
          <cell r="B41" t="str">
            <v>A-AD - GONZALEZ VAZQUEZ JOSE EDUARDO</v>
          </cell>
        </row>
        <row r="42">
          <cell r="A42" t="str">
            <v>A-A</v>
          </cell>
          <cell r="B42" t="str">
            <v>A-AG - RIVERA MARTINEZ URIEL</v>
          </cell>
          <cell r="D42">
            <v>-1460</v>
          </cell>
          <cell r="E42">
            <v>1</v>
          </cell>
        </row>
        <row r="43">
          <cell r="A43" t="str">
            <v>A-AI</v>
          </cell>
          <cell r="B43" t="str">
            <v>A-AI - MORALES TOVAR RAYMUNDO</v>
          </cell>
          <cell r="C43">
            <v>4</v>
          </cell>
          <cell r="D43">
            <v>760</v>
          </cell>
          <cell r="E43">
            <v>1</v>
          </cell>
        </row>
        <row r="44">
          <cell r="A44" t="str">
            <v>A-AK</v>
          </cell>
          <cell r="B44" t="str">
            <v>A-AK - ROSAS CASADOS CARLOS</v>
          </cell>
          <cell r="C44">
            <v>6</v>
          </cell>
          <cell r="D44">
            <v>22653.449000000001</v>
          </cell>
          <cell r="E44">
            <v>2</v>
          </cell>
        </row>
        <row r="45">
          <cell r="A45" t="str">
            <v>A-AU</v>
          </cell>
          <cell r="B45" t="str">
            <v>A-AU - MORENO JIMENEZ HECTOR ANTONIO</v>
          </cell>
        </row>
        <row r="46">
          <cell r="A46" t="str">
            <v>A-DA</v>
          </cell>
          <cell r="B46" t="str">
            <v>A-DA - MARTINEZ MENDEZ NORMA CATALINA</v>
          </cell>
          <cell r="C46">
            <v>3</v>
          </cell>
          <cell r="D46">
            <v>288</v>
          </cell>
          <cell r="E46">
            <v>1</v>
          </cell>
        </row>
        <row r="47">
          <cell r="A47" t="str">
            <v xml:space="preserve">A-E </v>
          </cell>
          <cell r="B47" t="str">
            <v>A-E - GUTIERREZ MOLINA DAVID</v>
          </cell>
          <cell r="C47">
            <v>1</v>
          </cell>
          <cell r="D47">
            <v>-68284</v>
          </cell>
          <cell r="E47">
            <v>2</v>
          </cell>
        </row>
        <row r="48">
          <cell r="A48" t="str">
            <v xml:space="preserve">A-O </v>
          </cell>
          <cell r="B48" t="str">
            <v>A-O - RODRIGUEZ MEDINA OSIEL</v>
          </cell>
          <cell r="D48">
            <v>-266</v>
          </cell>
          <cell r="E48">
            <v>2</v>
          </cell>
        </row>
        <row r="49">
          <cell r="A49" t="str">
            <v xml:space="preserve">A-T </v>
          </cell>
          <cell r="B49" t="str">
            <v>A-T - REYES MARTINEZ DAMASO</v>
          </cell>
        </row>
        <row r="50">
          <cell r="A50" t="str">
            <v xml:space="preserve">A-V </v>
          </cell>
          <cell r="B50" t="str">
            <v>A-V - CRUZ MONTEJO DANIEL ALONSO</v>
          </cell>
          <cell r="C50">
            <v>105</v>
          </cell>
          <cell r="D50">
            <v>10170</v>
          </cell>
          <cell r="E50">
            <v>1</v>
          </cell>
        </row>
        <row r="51">
          <cell r="A51" t="str">
            <v>A-W</v>
          </cell>
          <cell r="B51" t="str">
            <v>A-W - TORRES HERRERA LUIS ANTONIO</v>
          </cell>
          <cell r="C51">
            <v>39</v>
          </cell>
          <cell r="D51">
            <v>3830</v>
          </cell>
          <cell r="E51">
            <v>1</v>
          </cell>
        </row>
        <row r="52">
          <cell r="A52" t="str">
            <v>SA-</v>
          </cell>
          <cell r="B52" t="str">
            <v>SA-04 - CASTILLO GUERRERO GREGORIO</v>
          </cell>
        </row>
        <row r="53">
          <cell r="A53" t="str">
            <v>A-A</v>
          </cell>
          <cell r="B53" t="str">
            <v>A-AE - LOBATON PALACIOS JOSE LUIS</v>
          </cell>
          <cell r="C53">
            <v>7</v>
          </cell>
          <cell r="D53">
            <v>825</v>
          </cell>
          <cell r="E53">
            <v>2</v>
          </cell>
        </row>
        <row r="54">
          <cell r="A54" t="str">
            <v>A-A</v>
          </cell>
          <cell r="B54" t="str">
            <v>A-AF - MENCHACA ORNELAS GUILLERMO</v>
          </cell>
          <cell r="C54">
            <v>37</v>
          </cell>
          <cell r="D54">
            <v>5180</v>
          </cell>
          <cell r="E54">
            <v>2</v>
          </cell>
        </row>
        <row r="55">
          <cell r="A55" t="str">
            <v>A-A</v>
          </cell>
          <cell r="B55" t="str">
            <v>A-AL - CASTILLO MARTINEZ JESUS</v>
          </cell>
        </row>
        <row r="56">
          <cell r="A56" t="str">
            <v>A-A</v>
          </cell>
          <cell r="B56" t="str">
            <v>A-AP - RUIZ HERNANDEZ HECTOR MIGUEL</v>
          </cell>
          <cell r="C56">
            <v>17</v>
          </cell>
          <cell r="D56">
            <v>9132.3799999999992</v>
          </cell>
          <cell r="E56">
            <v>3</v>
          </cell>
        </row>
        <row r="57">
          <cell r="A57" t="str">
            <v>A-AS</v>
          </cell>
          <cell r="B57" t="str">
            <v>A-AS - MAR MORALES MACLOVIO</v>
          </cell>
          <cell r="C57">
            <v>3</v>
          </cell>
          <cell r="D57">
            <v>93000</v>
          </cell>
          <cell r="E57">
            <v>1</v>
          </cell>
        </row>
        <row r="58">
          <cell r="A58" t="str">
            <v xml:space="preserve">A-D </v>
          </cell>
          <cell r="B58" t="str">
            <v>A-D - GUZMAN CASTILLO ANTONIO</v>
          </cell>
        </row>
        <row r="59">
          <cell r="A59" t="str">
            <v>A-GA</v>
          </cell>
          <cell r="B59" t="str">
            <v>A-GA - BAUTISTA RODRIGUEZ JOSE ROMAN</v>
          </cell>
          <cell r="C59">
            <v>6</v>
          </cell>
          <cell r="D59">
            <v>-354</v>
          </cell>
          <cell r="E59">
            <v>3</v>
          </cell>
        </row>
        <row r="60">
          <cell r="A60" t="str">
            <v xml:space="preserve">A-J </v>
          </cell>
          <cell r="B60" t="str">
            <v>A-J - HERNANDEZ ORTIZ DANIEL</v>
          </cell>
        </row>
        <row r="61">
          <cell r="A61" t="str">
            <v xml:space="preserve">A-Q </v>
          </cell>
          <cell r="B61" t="str">
            <v>A-Q - MATEOS ROMERO RAUL</v>
          </cell>
          <cell r="C61">
            <v>1</v>
          </cell>
          <cell r="D61">
            <v>205</v>
          </cell>
          <cell r="E61">
            <v>2</v>
          </cell>
        </row>
        <row r="62">
          <cell r="A62" t="str">
            <v xml:space="preserve">A-Z </v>
          </cell>
          <cell r="B62" t="str">
            <v>A-Z - TELLO TORRES EDGAR ANCELMO</v>
          </cell>
        </row>
        <row r="63">
          <cell r="A63" t="str">
            <v>SA-0</v>
          </cell>
          <cell r="B63" t="str">
            <v>SA-05 - TRUJILLO GRIFALDO BULMARO</v>
          </cell>
        </row>
        <row r="64">
          <cell r="A64" t="str">
            <v>Tot</v>
          </cell>
          <cell r="B64" t="str">
            <v>Total general</v>
          </cell>
          <cell r="C64">
            <v>1958</v>
          </cell>
          <cell r="D64">
            <v>576078.82900000003</v>
          </cell>
          <cell r="E64">
            <v>47</v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showGridLines="0" tabSelected="1" zoomScale="80" zoomScaleNormal="80" workbookViewId="0">
      <pane ySplit="1" topLeftCell="A14" activePane="bottomLeft" state="frozen"/>
      <selection pane="bottomLeft" activeCell="D30" sqref="D30"/>
    </sheetView>
  </sheetViews>
  <sheetFormatPr baseColWidth="10" defaultRowHeight="14.4" x14ac:dyDescent="0.3"/>
  <cols>
    <col min="1" max="1" width="13" bestFit="1" customWidth="1"/>
    <col min="2" max="2" width="29.5546875" bestFit="1" customWidth="1"/>
    <col min="3" max="3" width="15.6640625" style="14" bestFit="1" customWidth="1"/>
    <col min="4" max="5" width="21.33203125" style="5" bestFit="1" customWidth="1"/>
    <col min="6" max="6" width="20.6640625" style="14" bestFit="1" customWidth="1"/>
    <col min="7" max="7" width="17.88671875" style="14" bestFit="1" customWidth="1"/>
    <col min="8" max="8" width="17.88671875" bestFit="1" customWidth="1"/>
    <col min="9" max="9" width="17.88671875" style="14" bestFit="1" customWidth="1"/>
    <col min="10" max="11" width="16.88671875" bestFit="1" customWidth="1"/>
    <col min="12" max="12" width="16.88671875" style="14" bestFit="1" customWidth="1"/>
    <col min="13" max="13" width="21.5546875" style="17" bestFit="1" customWidth="1"/>
    <col min="14" max="14" width="14.44140625" style="5" bestFit="1" customWidth="1"/>
    <col min="15" max="15" width="17.88671875" style="5" customWidth="1"/>
    <col min="16" max="16" width="14.44140625" customWidth="1"/>
  </cols>
  <sheetData>
    <row r="1" spans="1:16" s="6" customFormat="1" ht="20.399999999999999" x14ac:dyDescent="0.3">
      <c r="A1" s="7" t="s">
        <v>0</v>
      </c>
      <c r="B1" s="8" t="s">
        <v>1</v>
      </c>
      <c r="C1" s="13" t="s">
        <v>4</v>
      </c>
      <c r="D1" s="15" t="s">
        <v>5</v>
      </c>
      <c r="E1" s="16" t="s">
        <v>6</v>
      </c>
      <c r="F1" s="21" t="s">
        <v>7</v>
      </c>
      <c r="G1" s="12" t="s">
        <v>8</v>
      </c>
      <c r="H1" s="9" t="s">
        <v>9</v>
      </c>
      <c r="I1" s="9" t="s">
        <v>10</v>
      </c>
      <c r="J1" s="10" t="s">
        <v>11</v>
      </c>
      <c r="K1" s="10" t="s">
        <v>12</v>
      </c>
      <c r="L1" s="10" t="s">
        <v>2</v>
      </c>
      <c r="M1" s="11" t="s">
        <v>3</v>
      </c>
      <c r="N1" s="10" t="s">
        <v>13</v>
      </c>
      <c r="O1" s="10" t="s">
        <v>14</v>
      </c>
    </row>
    <row r="2" spans="1:16" x14ac:dyDescent="0.3">
      <c r="A2" s="22">
        <v>4</v>
      </c>
      <c r="B2" s="1" t="s">
        <v>15</v>
      </c>
      <c r="C2" s="1" t="s">
        <v>18</v>
      </c>
      <c r="D2" s="19">
        <v>118839.05</v>
      </c>
      <c r="E2" s="19">
        <v>32197.039800000002</v>
      </c>
      <c r="F2" s="3">
        <v>50</v>
      </c>
      <c r="G2" s="23">
        <v>2.25</v>
      </c>
      <c r="H2" s="20">
        <f>VLOOKUP(C2,[1]Agentes!$A:$E,4,0)</f>
        <v>0</v>
      </c>
      <c r="I2" s="4">
        <v>30</v>
      </c>
      <c r="J2" s="2">
        <v>93644.925000000003</v>
      </c>
      <c r="K2" s="19">
        <v>0</v>
      </c>
      <c r="L2" s="3">
        <v>20</v>
      </c>
      <c r="M2" s="24" t="s">
        <v>14</v>
      </c>
      <c r="N2" s="19">
        <v>32197.039800000002</v>
      </c>
      <c r="O2" s="19">
        <v>0</v>
      </c>
      <c r="P2" s="18"/>
    </row>
    <row r="3" spans="1:16" x14ac:dyDescent="0.3">
      <c r="A3" s="22">
        <v>4</v>
      </c>
      <c r="B3" s="1" t="s">
        <v>15</v>
      </c>
      <c r="C3" s="1" t="s">
        <v>19</v>
      </c>
      <c r="D3" s="19">
        <v>49303.925000000003</v>
      </c>
      <c r="E3" s="19">
        <v>102296.59949999995</v>
      </c>
      <c r="F3" s="3">
        <v>50</v>
      </c>
      <c r="G3" s="23">
        <v>2.25</v>
      </c>
      <c r="H3" s="20">
        <v>2</v>
      </c>
      <c r="I3" s="4">
        <v>30</v>
      </c>
      <c r="J3" s="2">
        <v>37479.200000000004</v>
      </c>
      <c r="K3" s="19">
        <v>-185</v>
      </c>
      <c r="L3" s="3">
        <v>20</v>
      </c>
      <c r="M3" s="24" t="s">
        <v>14</v>
      </c>
      <c r="N3" s="19">
        <v>102481.59949999995</v>
      </c>
      <c r="O3" s="19">
        <v>-185</v>
      </c>
      <c r="P3" s="18"/>
    </row>
    <row r="4" spans="1:16" x14ac:dyDescent="0.3">
      <c r="A4" s="22">
        <v>4</v>
      </c>
      <c r="B4" s="1" t="s">
        <v>15</v>
      </c>
      <c r="C4" s="1" t="s">
        <v>20</v>
      </c>
      <c r="D4" s="19">
        <v>92684.35</v>
      </c>
      <c r="E4" s="19">
        <v>12627.915500000001</v>
      </c>
      <c r="F4" s="3">
        <v>50</v>
      </c>
      <c r="G4" s="23">
        <v>2.35</v>
      </c>
      <c r="H4" s="20">
        <v>3</v>
      </c>
      <c r="I4" s="4">
        <v>30</v>
      </c>
      <c r="J4" s="2">
        <v>84777.275000000009</v>
      </c>
      <c r="K4" s="19">
        <v>0</v>
      </c>
      <c r="L4" s="3">
        <v>20</v>
      </c>
      <c r="M4" s="24" t="s">
        <v>14</v>
      </c>
      <c r="N4" s="19">
        <v>12627.915500000001</v>
      </c>
      <c r="O4" s="19">
        <v>0</v>
      </c>
      <c r="P4" s="18"/>
    </row>
    <row r="5" spans="1:16" x14ac:dyDescent="0.3">
      <c r="A5" s="22">
        <v>4</v>
      </c>
      <c r="B5" s="1" t="s">
        <v>15</v>
      </c>
      <c r="C5" s="1" t="s">
        <v>21</v>
      </c>
      <c r="D5" s="19">
        <v>92116.750000000015</v>
      </c>
      <c r="E5" s="19">
        <v>47432.699800000002</v>
      </c>
      <c r="F5" s="3">
        <v>50</v>
      </c>
      <c r="G5" s="23">
        <v>2.9000000000000004</v>
      </c>
      <c r="H5" s="20">
        <v>2</v>
      </c>
      <c r="I5" s="4">
        <v>30</v>
      </c>
      <c r="J5" s="2">
        <v>65986.525000000009</v>
      </c>
      <c r="K5" s="19">
        <v>-1523</v>
      </c>
      <c r="L5" s="3">
        <v>20</v>
      </c>
      <c r="M5" s="24" t="s">
        <v>14</v>
      </c>
      <c r="N5" s="19">
        <v>48955.699800000002</v>
      </c>
      <c r="O5" s="19">
        <v>-1523</v>
      </c>
      <c r="P5" s="18"/>
    </row>
    <row r="6" spans="1:16" x14ac:dyDescent="0.3">
      <c r="A6" s="22">
        <v>4</v>
      </c>
      <c r="B6" s="1" t="s">
        <v>15</v>
      </c>
      <c r="C6" s="1" t="s">
        <v>22</v>
      </c>
      <c r="D6" s="19">
        <v>64852.700000000004</v>
      </c>
      <c r="E6" s="19">
        <v>32788.397400000002</v>
      </c>
      <c r="F6" s="3">
        <v>50</v>
      </c>
      <c r="G6" s="23">
        <v>2.35</v>
      </c>
      <c r="H6" s="20">
        <v>2</v>
      </c>
      <c r="I6" s="4">
        <v>30</v>
      </c>
      <c r="J6" s="2">
        <v>41273.925000000003</v>
      </c>
      <c r="K6" s="19">
        <v>900</v>
      </c>
      <c r="L6" s="3">
        <v>20</v>
      </c>
      <c r="M6" s="24" t="s">
        <v>14</v>
      </c>
      <c r="N6" s="19">
        <v>31888.397400000002</v>
      </c>
      <c r="O6" s="19">
        <v>900</v>
      </c>
      <c r="P6" s="18"/>
    </row>
    <row r="7" spans="1:16" x14ac:dyDescent="0.3">
      <c r="A7" s="22">
        <v>4</v>
      </c>
      <c r="B7" s="1" t="s">
        <v>15</v>
      </c>
      <c r="C7" s="1" t="s">
        <v>23</v>
      </c>
      <c r="D7" s="19">
        <v>152186.10000000003</v>
      </c>
      <c r="E7" s="19">
        <v>14600.145000000002</v>
      </c>
      <c r="F7" s="3">
        <v>50</v>
      </c>
      <c r="G7" s="23">
        <v>2.25</v>
      </c>
      <c r="H7" s="20">
        <v>1.25</v>
      </c>
      <c r="I7" s="4">
        <v>30</v>
      </c>
      <c r="J7" s="2">
        <v>146694.90000000002</v>
      </c>
      <c r="K7" s="19">
        <v>0</v>
      </c>
      <c r="L7" s="3">
        <v>20</v>
      </c>
      <c r="M7" s="24" t="s">
        <v>14</v>
      </c>
      <c r="N7" s="19">
        <v>14600.145000000002</v>
      </c>
      <c r="O7" s="19">
        <v>0</v>
      </c>
      <c r="P7" s="18"/>
    </row>
    <row r="8" spans="1:16" x14ac:dyDescent="0.3">
      <c r="A8" s="22">
        <v>4</v>
      </c>
      <c r="B8" s="1" t="s">
        <v>15</v>
      </c>
      <c r="C8" s="1" t="s">
        <v>24</v>
      </c>
      <c r="D8" s="19">
        <v>36403.375</v>
      </c>
      <c r="E8" s="19">
        <v>32208.144899999996</v>
      </c>
      <c r="F8" s="3">
        <v>50</v>
      </c>
      <c r="G8" s="23">
        <v>2.25</v>
      </c>
      <c r="H8" s="20">
        <v>2</v>
      </c>
      <c r="I8" s="4">
        <v>30</v>
      </c>
      <c r="J8" s="2">
        <v>33903.375</v>
      </c>
      <c r="K8" s="19">
        <v>0</v>
      </c>
      <c r="L8" s="3">
        <v>20</v>
      </c>
      <c r="M8" s="24" t="s">
        <v>14</v>
      </c>
      <c r="N8" s="19">
        <v>32208.144899999996</v>
      </c>
      <c r="O8" s="19">
        <v>0</v>
      </c>
      <c r="P8" s="18"/>
    </row>
    <row r="9" spans="1:16" x14ac:dyDescent="0.3">
      <c r="A9" s="22">
        <v>4</v>
      </c>
      <c r="B9" s="1" t="s">
        <v>15</v>
      </c>
      <c r="C9" s="1" t="s">
        <v>25</v>
      </c>
      <c r="D9" s="19">
        <v>37838.075000000004</v>
      </c>
      <c r="E9" s="19">
        <v>117674.00130000002</v>
      </c>
      <c r="F9" s="3">
        <v>50</v>
      </c>
      <c r="G9" s="23">
        <v>2.25</v>
      </c>
      <c r="H9" s="20">
        <v>1.25</v>
      </c>
      <c r="I9" s="4">
        <v>30</v>
      </c>
      <c r="J9" s="2">
        <v>31821.625000000004</v>
      </c>
      <c r="K9" s="19">
        <v>0</v>
      </c>
      <c r="L9" s="3">
        <v>20</v>
      </c>
      <c r="M9" s="24" t="s">
        <v>14</v>
      </c>
      <c r="N9" s="19">
        <v>117674.00130000002</v>
      </c>
      <c r="O9" s="19">
        <v>0</v>
      </c>
      <c r="P9" s="18"/>
    </row>
    <row r="10" spans="1:16" x14ac:dyDescent="0.3">
      <c r="A10" s="22">
        <v>4</v>
      </c>
      <c r="B10" s="1" t="s">
        <v>15</v>
      </c>
      <c r="C10" s="1" t="s">
        <v>26</v>
      </c>
      <c r="D10" s="19">
        <v>20000</v>
      </c>
      <c r="E10" s="19">
        <v>244677.06899999999</v>
      </c>
      <c r="F10" s="3">
        <v>50</v>
      </c>
      <c r="G10" s="23">
        <v>2.25</v>
      </c>
      <c r="H10" s="20">
        <v>0.5</v>
      </c>
      <c r="I10" s="4">
        <v>30</v>
      </c>
      <c r="J10" s="2">
        <v>0</v>
      </c>
      <c r="K10" s="19">
        <v>246000</v>
      </c>
      <c r="L10" s="3">
        <v>20</v>
      </c>
      <c r="M10" s="24" t="s">
        <v>14</v>
      </c>
      <c r="N10" s="19">
        <v>-1322.931</v>
      </c>
      <c r="O10" s="19">
        <v>246000</v>
      </c>
      <c r="P10" s="18"/>
    </row>
    <row r="11" spans="1:16" x14ac:dyDescent="0.3">
      <c r="A11" s="22">
        <v>4</v>
      </c>
      <c r="B11" s="1" t="s">
        <v>15</v>
      </c>
      <c r="C11" s="1" t="s">
        <v>27</v>
      </c>
      <c r="D11" s="19">
        <v>138154.33750000002</v>
      </c>
      <c r="E11" s="19">
        <v>30360.370000000003</v>
      </c>
      <c r="F11" s="3">
        <v>50</v>
      </c>
      <c r="G11" s="23">
        <v>2.25</v>
      </c>
      <c r="H11" s="20">
        <v>2.5</v>
      </c>
      <c r="I11" s="4">
        <v>30</v>
      </c>
      <c r="J11" s="2">
        <v>135654.33750000002</v>
      </c>
      <c r="K11" s="19">
        <v>0</v>
      </c>
      <c r="L11" s="3">
        <v>20</v>
      </c>
      <c r="M11" s="24" t="s">
        <v>14</v>
      </c>
      <c r="N11" s="19">
        <v>30360.370000000003</v>
      </c>
      <c r="O11" s="19">
        <v>0</v>
      </c>
      <c r="P11" s="18"/>
    </row>
    <row r="12" spans="1:16" x14ac:dyDescent="0.3">
      <c r="A12" s="22">
        <v>4</v>
      </c>
      <c r="B12" s="1" t="s">
        <v>15</v>
      </c>
      <c r="C12" s="1" t="s">
        <v>28</v>
      </c>
      <c r="D12" s="19">
        <v>14774.650000000001</v>
      </c>
      <c r="E12" s="19">
        <v>29062.391599999995</v>
      </c>
      <c r="F12" s="3">
        <v>50</v>
      </c>
      <c r="G12" s="23">
        <v>2.25</v>
      </c>
      <c r="H12" s="20">
        <v>5</v>
      </c>
      <c r="I12" s="4">
        <v>30</v>
      </c>
      <c r="J12" s="2">
        <v>11749.650000000001</v>
      </c>
      <c r="K12" s="19">
        <v>0</v>
      </c>
      <c r="L12" s="3">
        <v>20</v>
      </c>
      <c r="M12" s="24" t="s">
        <v>14</v>
      </c>
      <c r="N12" s="19">
        <v>29062.391599999995</v>
      </c>
      <c r="O12" s="19">
        <v>0</v>
      </c>
      <c r="P12" s="18"/>
    </row>
    <row r="13" spans="1:16" x14ac:dyDescent="0.3">
      <c r="A13" s="22">
        <v>4</v>
      </c>
      <c r="B13" s="1" t="s">
        <v>15</v>
      </c>
      <c r="C13" s="1" t="s">
        <v>29</v>
      </c>
      <c r="D13" s="19">
        <v>46327.05</v>
      </c>
      <c r="E13" s="19">
        <v>120769.98879999999</v>
      </c>
      <c r="F13" s="22">
        <v>50</v>
      </c>
      <c r="G13" s="22">
        <v>3.3000000000000003</v>
      </c>
      <c r="H13" s="20">
        <v>2.75</v>
      </c>
      <c r="I13" s="22">
        <v>30</v>
      </c>
      <c r="J13" s="2">
        <v>35604.800000000003</v>
      </c>
      <c r="K13" s="19">
        <v>400</v>
      </c>
      <c r="L13" s="22">
        <v>20</v>
      </c>
      <c r="M13" s="24" t="s">
        <v>14</v>
      </c>
      <c r="N13" s="19">
        <v>120369.98879999999</v>
      </c>
      <c r="O13" s="19">
        <v>400</v>
      </c>
      <c r="P13" s="18"/>
    </row>
    <row r="14" spans="1:16" x14ac:dyDescent="0.3">
      <c r="A14" s="22">
        <v>4</v>
      </c>
      <c r="B14" s="1" t="s">
        <v>16</v>
      </c>
      <c r="C14" s="1" t="s">
        <v>30</v>
      </c>
      <c r="D14" s="19">
        <v>24862.062500000004</v>
      </c>
      <c r="E14" s="19">
        <v>86246.575399999987</v>
      </c>
      <c r="F14" s="3">
        <v>50</v>
      </c>
      <c r="G14" s="23">
        <v>3.0250000000000004</v>
      </c>
      <c r="H14" s="20">
        <v>3.5</v>
      </c>
      <c r="I14" s="4">
        <v>30</v>
      </c>
      <c r="J14" s="2">
        <v>20143.612500000003</v>
      </c>
      <c r="K14" s="19">
        <v>14361</v>
      </c>
      <c r="L14" s="3">
        <v>20</v>
      </c>
      <c r="M14" s="24" t="s">
        <v>14</v>
      </c>
      <c r="N14" s="19">
        <v>71885.575400000002</v>
      </c>
      <c r="O14" s="19">
        <v>14361</v>
      </c>
      <c r="P14" s="18"/>
    </row>
    <row r="15" spans="1:16" x14ac:dyDescent="0.3">
      <c r="A15" s="22">
        <v>4</v>
      </c>
      <c r="B15" s="1" t="s">
        <v>16</v>
      </c>
      <c r="C15" s="1" t="s">
        <v>31</v>
      </c>
      <c r="D15" s="19">
        <v>10754.95</v>
      </c>
      <c r="E15" s="19">
        <v>27745.455900000004</v>
      </c>
      <c r="F15" s="3">
        <v>50</v>
      </c>
      <c r="G15" s="23">
        <v>2.35</v>
      </c>
      <c r="H15" s="20">
        <v>5.25</v>
      </c>
      <c r="I15" s="4">
        <v>30</v>
      </c>
      <c r="J15" s="2">
        <v>8254.9500000000007</v>
      </c>
      <c r="K15" s="19">
        <v>250</v>
      </c>
      <c r="L15" s="3">
        <v>20</v>
      </c>
      <c r="M15" s="24" t="s">
        <v>14</v>
      </c>
      <c r="N15" s="19">
        <v>27495.455900000004</v>
      </c>
      <c r="O15" s="19">
        <v>250</v>
      </c>
      <c r="P15" s="18"/>
    </row>
    <row r="16" spans="1:16" x14ac:dyDescent="0.3">
      <c r="A16" s="22">
        <v>4</v>
      </c>
      <c r="B16" s="1" t="s">
        <v>16</v>
      </c>
      <c r="C16" s="1" t="s">
        <v>32</v>
      </c>
      <c r="D16" s="19">
        <v>7817.65</v>
      </c>
      <c r="E16" s="19">
        <v>8653</v>
      </c>
      <c r="F16" s="3">
        <v>50</v>
      </c>
      <c r="G16" s="23">
        <v>2.25</v>
      </c>
      <c r="H16" s="20">
        <v>1.75</v>
      </c>
      <c r="I16" s="4">
        <v>30</v>
      </c>
      <c r="J16" s="2">
        <v>5000</v>
      </c>
      <c r="K16" s="19">
        <v>7153</v>
      </c>
      <c r="L16" s="3">
        <v>20</v>
      </c>
      <c r="M16" s="24" t="s">
        <v>14</v>
      </c>
      <c r="N16" s="19">
        <v>1500</v>
      </c>
      <c r="O16" s="19">
        <v>7153</v>
      </c>
      <c r="P16" s="18"/>
    </row>
    <row r="17" spans="1:16" x14ac:dyDescent="0.3">
      <c r="A17" s="22">
        <v>4</v>
      </c>
      <c r="B17" s="1" t="s">
        <v>16</v>
      </c>
      <c r="C17" s="1" t="s">
        <v>33</v>
      </c>
      <c r="D17" s="19">
        <v>7500</v>
      </c>
      <c r="E17" s="19">
        <v>5556.8370999999997</v>
      </c>
      <c r="F17" s="3">
        <v>50</v>
      </c>
      <c r="G17" s="23">
        <v>2.9000000000000004</v>
      </c>
      <c r="H17" s="20">
        <v>1.5</v>
      </c>
      <c r="I17" s="4">
        <v>30</v>
      </c>
      <c r="J17" s="2">
        <v>5000</v>
      </c>
      <c r="K17" s="19">
        <v>0</v>
      </c>
      <c r="L17" s="3">
        <v>20</v>
      </c>
      <c r="M17" s="24" t="s">
        <v>14</v>
      </c>
      <c r="N17" s="19">
        <v>5556.8370999999997</v>
      </c>
      <c r="O17" s="19">
        <v>0</v>
      </c>
      <c r="P17" s="18"/>
    </row>
    <row r="18" spans="1:16" x14ac:dyDescent="0.3">
      <c r="A18" s="22">
        <v>4</v>
      </c>
      <c r="B18" s="1" t="s">
        <v>16</v>
      </c>
      <c r="C18" s="1" t="s">
        <v>34</v>
      </c>
      <c r="D18" s="19">
        <v>29040.550000000003</v>
      </c>
      <c r="E18" s="19">
        <v>118572.5961</v>
      </c>
      <c r="F18" s="3">
        <v>50</v>
      </c>
      <c r="G18" s="23">
        <v>2.25</v>
      </c>
      <c r="H18" s="20">
        <v>1.5</v>
      </c>
      <c r="I18" s="4">
        <v>30</v>
      </c>
      <c r="J18" s="2">
        <v>15577.925000000001</v>
      </c>
      <c r="K18" s="19">
        <v>0</v>
      </c>
      <c r="L18" s="3">
        <v>20</v>
      </c>
      <c r="M18" s="24" t="s">
        <v>14</v>
      </c>
      <c r="N18" s="19">
        <v>118572.5961</v>
      </c>
      <c r="O18" s="19">
        <v>0</v>
      </c>
      <c r="P18" s="18"/>
    </row>
    <row r="19" spans="1:16" x14ac:dyDescent="0.3">
      <c r="A19" s="22">
        <v>4</v>
      </c>
      <c r="B19" s="1" t="s">
        <v>16</v>
      </c>
      <c r="C19" s="1" t="s">
        <v>35</v>
      </c>
      <c r="D19" s="19">
        <v>12807.8</v>
      </c>
      <c r="E19" s="19">
        <v>12960.528299999994</v>
      </c>
      <c r="F19" s="3">
        <v>50</v>
      </c>
      <c r="G19" s="23">
        <v>2.375</v>
      </c>
      <c r="H19" s="20">
        <v>1.75</v>
      </c>
      <c r="I19" s="4">
        <v>30</v>
      </c>
      <c r="J19" s="2">
        <v>5000</v>
      </c>
      <c r="K19" s="19">
        <v>0</v>
      </c>
      <c r="L19" s="3">
        <v>20</v>
      </c>
      <c r="M19" s="24" t="s">
        <v>14</v>
      </c>
      <c r="N19" s="19">
        <v>12960.528299999994</v>
      </c>
      <c r="O19" s="19">
        <v>0</v>
      </c>
      <c r="P19" s="18"/>
    </row>
    <row r="20" spans="1:16" x14ac:dyDescent="0.3">
      <c r="A20" s="22">
        <v>4</v>
      </c>
      <c r="B20" s="1" t="s">
        <v>16</v>
      </c>
      <c r="C20" s="1" t="s">
        <v>36</v>
      </c>
      <c r="D20" s="19">
        <v>15050.2</v>
      </c>
      <c r="E20" s="19">
        <v>45877.8511</v>
      </c>
      <c r="F20" s="3">
        <v>50</v>
      </c>
      <c r="G20" s="23">
        <v>2.35</v>
      </c>
      <c r="H20" s="20">
        <v>4.5</v>
      </c>
      <c r="I20" s="4">
        <v>30</v>
      </c>
      <c r="J20" s="2">
        <v>9508.9500000000007</v>
      </c>
      <c r="K20" s="19">
        <v>3000</v>
      </c>
      <c r="L20" s="3">
        <v>20</v>
      </c>
      <c r="M20" s="24" t="s">
        <v>14</v>
      </c>
      <c r="N20" s="19">
        <v>42877.8511</v>
      </c>
      <c r="O20" s="19">
        <v>3000</v>
      </c>
      <c r="P20" s="18"/>
    </row>
    <row r="21" spans="1:16" x14ac:dyDescent="0.3">
      <c r="A21" s="22">
        <v>4</v>
      </c>
      <c r="B21" s="1" t="s">
        <v>16</v>
      </c>
      <c r="C21" s="1" t="s">
        <v>37</v>
      </c>
      <c r="D21" s="19">
        <v>7500</v>
      </c>
      <c r="E21" s="19">
        <v>21906.084699999999</v>
      </c>
      <c r="F21" s="3">
        <v>50</v>
      </c>
      <c r="G21" s="23">
        <v>3.3000000000000003</v>
      </c>
      <c r="H21" s="20">
        <v>3.25</v>
      </c>
      <c r="I21" s="4">
        <v>30</v>
      </c>
      <c r="J21" s="2">
        <v>5000</v>
      </c>
      <c r="K21" s="19">
        <v>-420</v>
      </c>
      <c r="L21" s="3">
        <v>20</v>
      </c>
      <c r="M21" s="24" t="s">
        <v>14</v>
      </c>
      <c r="N21" s="19">
        <v>22326.084699999999</v>
      </c>
      <c r="O21" s="19">
        <v>-420</v>
      </c>
      <c r="P21" s="18"/>
    </row>
    <row r="22" spans="1:16" x14ac:dyDescent="0.3">
      <c r="A22" s="22">
        <v>4</v>
      </c>
      <c r="B22" s="1" t="s">
        <v>16</v>
      </c>
      <c r="C22" s="1" t="s">
        <v>38</v>
      </c>
      <c r="D22" s="19">
        <v>42667.625</v>
      </c>
      <c r="E22" s="19">
        <v>348998.4118</v>
      </c>
      <c r="F22" s="3">
        <v>50</v>
      </c>
      <c r="G22" s="23">
        <v>2.6500000000000004</v>
      </c>
      <c r="H22" s="20">
        <v>2.25</v>
      </c>
      <c r="I22" s="4">
        <v>30</v>
      </c>
      <c r="J22" s="2">
        <v>26276.250000000004</v>
      </c>
      <c r="K22" s="19">
        <v>231580</v>
      </c>
      <c r="L22" s="3">
        <v>20</v>
      </c>
      <c r="M22" s="24" t="s">
        <v>14</v>
      </c>
      <c r="N22" s="19">
        <v>117418.4118</v>
      </c>
      <c r="O22" s="19">
        <v>231580</v>
      </c>
      <c r="P22" s="18"/>
    </row>
    <row r="23" spans="1:16" x14ac:dyDescent="0.3">
      <c r="A23" s="22">
        <v>4</v>
      </c>
      <c r="B23" s="1" t="s">
        <v>16</v>
      </c>
      <c r="C23" s="1" t="s">
        <v>39</v>
      </c>
      <c r="D23" s="19">
        <v>7500</v>
      </c>
      <c r="E23" s="19">
        <v>25706.147300000004</v>
      </c>
      <c r="F23" s="3">
        <v>50</v>
      </c>
      <c r="G23" s="23">
        <v>2</v>
      </c>
      <c r="H23" s="20">
        <v>1.75</v>
      </c>
      <c r="I23" s="4">
        <v>30</v>
      </c>
      <c r="J23" s="2">
        <v>5000</v>
      </c>
      <c r="K23" s="19">
        <v>0</v>
      </c>
      <c r="L23" s="3">
        <v>20</v>
      </c>
      <c r="M23" s="24" t="s">
        <v>14</v>
      </c>
      <c r="N23" s="19">
        <v>25706.147300000004</v>
      </c>
      <c r="O23" s="19">
        <v>0</v>
      </c>
      <c r="P23" s="18"/>
    </row>
    <row r="24" spans="1:16" x14ac:dyDescent="0.3">
      <c r="A24" s="22">
        <v>4</v>
      </c>
      <c r="B24" s="1" t="s">
        <v>16</v>
      </c>
      <c r="C24" s="1" t="s">
        <v>40</v>
      </c>
      <c r="D24" s="19">
        <v>7500</v>
      </c>
      <c r="E24" s="19">
        <v>17937.123599999999</v>
      </c>
      <c r="F24" s="3">
        <v>50</v>
      </c>
      <c r="G24" s="23">
        <v>2</v>
      </c>
      <c r="H24" s="20">
        <v>6.25</v>
      </c>
      <c r="I24" s="4">
        <v>30</v>
      </c>
      <c r="J24" s="2">
        <v>5000</v>
      </c>
      <c r="K24" s="19">
        <v>0</v>
      </c>
      <c r="L24" s="3">
        <v>20</v>
      </c>
      <c r="M24" s="24" t="s">
        <v>14</v>
      </c>
      <c r="N24" s="19">
        <v>17937.123599999999</v>
      </c>
      <c r="O24" s="19">
        <v>0</v>
      </c>
      <c r="P24" s="18"/>
    </row>
    <row r="25" spans="1:16" x14ac:dyDescent="0.3">
      <c r="A25" s="22">
        <v>4</v>
      </c>
      <c r="B25" s="1" t="s">
        <v>16</v>
      </c>
      <c r="C25" s="1" t="s">
        <v>41</v>
      </c>
      <c r="D25" s="19">
        <v>7500</v>
      </c>
      <c r="E25" s="19">
        <v>21987.618700000003</v>
      </c>
      <c r="F25" s="22">
        <v>50</v>
      </c>
      <c r="G25" s="22">
        <v>2</v>
      </c>
      <c r="H25" s="20">
        <v>3</v>
      </c>
      <c r="I25" s="22">
        <v>30</v>
      </c>
      <c r="J25" s="2">
        <v>5000</v>
      </c>
      <c r="K25" s="19">
        <v>-1117</v>
      </c>
      <c r="L25" s="22">
        <v>20</v>
      </c>
      <c r="M25" s="24" t="s">
        <v>14</v>
      </c>
      <c r="N25" s="19">
        <v>23104.618699999999</v>
      </c>
      <c r="O25" s="19">
        <v>-1117</v>
      </c>
      <c r="P25" s="18"/>
    </row>
    <row r="26" spans="1:16" x14ac:dyDescent="0.3">
      <c r="A26" s="22">
        <v>4</v>
      </c>
      <c r="B26" s="1" t="s">
        <v>66</v>
      </c>
      <c r="C26" s="1" t="s">
        <v>42</v>
      </c>
      <c r="D26" s="19">
        <v>24655.950000000004</v>
      </c>
      <c r="E26" s="19">
        <v>24679.667399999998</v>
      </c>
      <c r="F26" s="3">
        <v>50</v>
      </c>
      <c r="G26" s="23">
        <v>4.6750000000000007</v>
      </c>
      <c r="H26" s="20">
        <v>2</v>
      </c>
      <c r="I26" s="4">
        <v>30</v>
      </c>
      <c r="J26" s="2">
        <v>16294.300000000001</v>
      </c>
      <c r="K26" s="19">
        <v>0</v>
      </c>
      <c r="L26" s="3">
        <v>20</v>
      </c>
      <c r="M26" s="24" t="s">
        <v>14</v>
      </c>
      <c r="N26" s="19">
        <v>24679.667399999998</v>
      </c>
      <c r="O26" s="19">
        <v>0</v>
      </c>
      <c r="P26" s="18"/>
    </row>
    <row r="27" spans="1:16" x14ac:dyDescent="0.3">
      <c r="A27" s="22">
        <v>4</v>
      </c>
      <c r="B27" s="1" t="s">
        <v>66</v>
      </c>
      <c r="C27" s="1" t="s">
        <v>43</v>
      </c>
      <c r="D27" s="19">
        <v>21539.100000000002</v>
      </c>
      <c r="E27" s="19">
        <v>7913.9854999999998</v>
      </c>
      <c r="F27" s="3">
        <v>50</v>
      </c>
      <c r="G27" s="23">
        <v>2.25</v>
      </c>
      <c r="H27" s="20">
        <v>2.25</v>
      </c>
      <c r="I27" s="4">
        <v>30</v>
      </c>
      <c r="J27" s="2">
        <v>8468.0750000000007</v>
      </c>
      <c r="K27" s="19">
        <v>-1460</v>
      </c>
      <c r="L27" s="3">
        <v>20</v>
      </c>
      <c r="M27" s="24" t="s">
        <v>14</v>
      </c>
      <c r="N27" s="19">
        <v>9373.9855000000007</v>
      </c>
      <c r="O27" s="19">
        <v>-1460</v>
      </c>
      <c r="P27" s="18"/>
    </row>
    <row r="28" spans="1:16" x14ac:dyDescent="0.3">
      <c r="A28" s="22">
        <v>4</v>
      </c>
      <c r="B28" s="1" t="s">
        <v>66</v>
      </c>
      <c r="C28" s="1" t="s">
        <v>44</v>
      </c>
      <c r="D28" s="19">
        <v>18632.300000000003</v>
      </c>
      <c r="E28" s="19">
        <v>46806.873200000024</v>
      </c>
      <c r="F28" s="3">
        <v>50</v>
      </c>
      <c r="G28" s="23">
        <v>2.625</v>
      </c>
      <c r="H28" s="20">
        <v>2</v>
      </c>
      <c r="I28" s="4">
        <v>30</v>
      </c>
      <c r="J28" s="2">
        <v>5000</v>
      </c>
      <c r="K28" s="19">
        <v>760</v>
      </c>
      <c r="L28" s="3">
        <v>20</v>
      </c>
      <c r="M28" s="24" t="s">
        <v>14</v>
      </c>
      <c r="N28" s="19">
        <v>46046.873200000024</v>
      </c>
      <c r="O28" s="19">
        <v>760</v>
      </c>
      <c r="P28" s="18"/>
    </row>
    <row r="29" spans="1:16" x14ac:dyDescent="0.3">
      <c r="A29" s="22">
        <v>4</v>
      </c>
      <c r="B29" s="1" t="s">
        <v>66</v>
      </c>
      <c r="C29" s="1" t="s">
        <v>45</v>
      </c>
      <c r="D29" s="19">
        <v>16456.25</v>
      </c>
      <c r="E29" s="19">
        <v>52750.952700000016</v>
      </c>
      <c r="F29" s="3">
        <v>50</v>
      </c>
      <c r="G29" s="23">
        <v>2.25</v>
      </c>
      <c r="H29" s="20">
        <v>2</v>
      </c>
      <c r="I29" s="4">
        <v>30</v>
      </c>
      <c r="J29" s="2">
        <v>13956.250000000002</v>
      </c>
      <c r="K29" s="19">
        <v>22653.449000000001</v>
      </c>
      <c r="L29" s="3">
        <v>20</v>
      </c>
      <c r="M29" s="24" t="s">
        <v>14</v>
      </c>
      <c r="N29" s="19">
        <v>30097.503699999994</v>
      </c>
      <c r="O29" s="19">
        <v>22653.449000000001</v>
      </c>
      <c r="P29" s="18"/>
    </row>
    <row r="30" spans="1:16" x14ac:dyDescent="0.3">
      <c r="A30" s="22">
        <v>4</v>
      </c>
      <c r="B30" s="1" t="s">
        <v>66</v>
      </c>
      <c r="C30" s="1" t="s">
        <v>46</v>
      </c>
      <c r="D30" s="19">
        <v>7500</v>
      </c>
      <c r="E30" s="19">
        <v>2979.1300999999999</v>
      </c>
      <c r="F30" s="3">
        <v>50</v>
      </c>
      <c r="G30" s="23">
        <v>4.125</v>
      </c>
      <c r="H30" s="20">
        <v>1.25</v>
      </c>
      <c r="I30" s="4">
        <v>30</v>
      </c>
      <c r="J30" s="2">
        <v>5000</v>
      </c>
      <c r="K30" s="19">
        <v>0</v>
      </c>
      <c r="L30" s="3">
        <v>20</v>
      </c>
      <c r="M30" s="24" t="s">
        <v>14</v>
      </c>
      <c r="N30" s="19">
        <v>2979.1300999999999</v>
      </c>
      <c r="O30" s="19">
        <v>0</v>
      </c>
      <c r="P30" s="18"/>
    </row>
    <row r="31" spans="1:16" x14ac:dyDescent="0.3">
      <c r="A31" s="22">
        <v>4</v>
      </c>
      <c r="B31" s="1" t="s">
        <v>66</v>
      </c>
      <c r="C31" s="1" t="s">
        <v>47</v>
      </c>
      <c r="D31" s="19">
        <v>7500</v>
      </c>
      <c r="E31" s="19">
        <v>3246.8130000000001</v>
      </c>
      <c r="F31" s="3">
        <v>50</v>
      </c>
      <c r="G31" s="23">
        <v>2.25</v>
      </c>
      <c r="H31" s="20">
        <v>0.5</v>
      </c>
      <c r="I31" s="4">
        <v>30</v>
      </c>
      <c r="J31" s="2">
        <v>5000</v>
      </c>
      <c r="K31" s="19">
        <v>0</v>
      </c>
      <c r="L31" s="3">
        <v>20</v>
      </c>
      <c r="M31" s="24" t="s">
        <v>14</v>
      </c>
      <c r="N31" s="19">
        <v>3246.8130000000001</v>
      </c>
      <c r="O31" s="19">
        <v>0</v>
      </c>
      <c r="P31" s="18"/>
    </row>
    <row r="32" spans="1:16" x14ac:dyDescent="0.3">
      <c r="A32" s="22">
        <v>4</v>
      </c>
      <c r="B32" s="1" t="s">
        <v>66</v>
      </c>
      <c r="C32" s="1" t="s">
        <v>48</v>
      </c>
      <c r="D32" s="19">
        <v>7500</v>
      </c>
      <c r="E32" s="19">
        <v>10949.535</v>
      </c>
      <c r="F32" s="3">
        <v>50</v>
      </c>
      <c r="G32" s="23">
        <v>2.25</v>
      </c>
      <c r="H32" s="20">
        <v>1.5</v>
      </c>
      <c r="I32" s="4">
        <v>30</v>
      </c>
      <c r="J32" s="2">
        <v>5000</v>
      </c>
      <c r="K32" s="19">
        <v>288</v>
      </c>
      <c r="L32" s="3">
        <v>20</v>
      </c>
      <c r="M32" s="24" t="s">
        <v>14</v>
      </c>
      <c r="N32" s="19">
        <v>10661.535</v>
      </c>
      <c r="O32" s="19">
        <v>288</v>
      </c>
      <c r="P32" s="18"/>
    </row>
    <row r="33" spans="1:16" x14ac:dyDescent="0.3">
      <c r="A33" s="22">
        <v>4</v>
      </c>
      <c r="B33" s="1" t="s">
        <v>66</v>
      </c>
      <c r="C33" s="1" t="s">
        <v>49</v>
      </c>
      <c r="D33" s="19">
        <v>91867.6</v>
      </c>
      <c r="E33" s="19">
        <v>-65639.767500000002</v>
      </c>
      <c r="F33" s="3">
        <v>50</v>
      </c>
      <c r="G33" s="23">
        <v>2.375</v>
      </c>
      <c r="H33" s="20">
        <v>1.5</v>
      </c>
      <c r="I33" s="4">
        <v>30</v>
      </c>
      <c r="J33" s="2">
        <v>9633.25</v>
      </c>
      <c r="K33" s="19">
        <v>-68284</v>
      </c>
      <c r="L33" s="3">
        <v>20</v>
      </c>
      <c r="M33" s="24" t="s">
        <v>14</v>
      </c>
      <c r="N33" s="19">
        <v>2644.2325000000001</v>
      </c>
      <c r="O33" s="19">
        <v>-68284</v>
      </c>
      <c r="P33" s="18"/>
    </row>
    <row r="34" spans="1:16" x14ac:dyDescent="0.3">
      <c r="A34" s="22">
        <v>4</v>
      </c>
      <c r="B34" s="1" t="s">
        <v>66</v>
      </c>
      <c r="C34" s="1" t="s">
        <v>50</v>
      </c>
      <c r="D34" s="19">
        <v>19436.837500000001</v>
      </c>
      <c r="E34" s="19">
        <v>8583.9056</v>
      </c>
      <c r="F34" s="3">
        <v>50</v>
      </c>
      <c r="G34" s="23">
        <v>2</v>
      </c>
      <c r="H34" s="20">
        <v>4.25</v>
      </c>
      <c r="I34" s="4">
        <v>30</v>
      </c>
      <c r="J34" s="2">
        <v>16936.837500000001</v>
      </c>
      <c r="K34" s="19">
        <v>-266</v>
      </c>
      <c r="L34" s="3">
        <v>20</v>
      </c>
      <c r="M34" s="24" t="s">
        <v>14</v>
      </c>
      <c r="N34" s="19">
        <v>8849.9056000000019</v>
      </c>
      <c r="O34" s="19">
        <v>-266</v>
      </c>
      <c r="P34" s="18"/>
    </row>
    <row r="35" spans="1:16" x14ac:dyDescent="0.3">
      <c r="A35" s="22">
        <v>4</v>
      </c>
      <c r="B35" s="1" t="s">
        <v>66</v>
      </c>
      <c r="C35" s="1" t="s">
        <v>51</v>
      </c>
      <c r="D35" s="19">
        <v>7500</v>
      </c>
      <c r="E35" s="19">
        <v>91781.062200000029</v>
      </c>
      <c r="F35" s="3">
        <v>50</v>
      </c>
      <c r="G35" s="23">
        <v>2</v>
      </c>
      <c r="H35" s="20">
        <v>2.25</v>
      </c>
      <c r="I35" s="4">
        <v>30</v>
      </c>
      <c r="J35" s="2">
        <v>5000</v>
      </c>
      <c r="K35" s="19">
        <v>0</v>
      </c>
      <c r="L35" s="3">
        <v>20</v>
      </c>
      <c r="M35" s="24" t="s">
        <v>14</v>
      </c>
      <c r="N35" s="19">
        <v>91781.062200000029</v>
      </c>
      <c r="O35" s="19">
        <v>0</v>
      </c>
      <c r="P35" s="18"/>
    </row>
    <row r="36" spans="1:16" x14ac:dyDescent="0.3">
      <c r="A36" s="22">
        <v>4</v>
      </c>
      <c r="B36" s="1" t="s">
        <v>66</v>
      </c>
      <c r="C36" s="1" t="s">
        <v>52</v>
      </c>
      <c r="D36" s="19">
        <v>10293.475</v>
      </c>
      <c r="E36" s="19">
        <v>38049.884900000012</v>
      </c>
      <c r="F36" s="3">
        <v>50</v>
      </c>
      <c r="G36" s="23">
        <v>2</v>
      </c>
      <c r="H36" s="20">
        <v>3.5</v>
      </c>
      <c r="I36" s="4">
        <v>30</v>
      </c>
      <c r="J36" s="2">
        <v>5000</v>
      </c>
      <c r="K36" s="19">
        <v>0</v>
      </c>
      <c r="L36" s="3">
        <v>20</v>
      </c>
      <c r="M36" s="24" t="s">
        <v>14</v>
      </c>
      <c r="N36" s="19">
        <v>38049.884900000012</v>
      </c>
      <c r="O36" s="19">
        <v>0</v>
      </c>
      <c r="P36" s="18"/>
    </row>
    <row r="37" spans="1:16" x14ac:dyDescent="0.3">
      <c r="A37" s="22">
        <v>4</v>
      </c>
      <c r="B37" s="1" t="s">
        <v>66</v>
      </c>
      <c r="C37" s="1" t="s">
        <v>53</v>
      </c>
      <c r="D37" s="19">
        <v>43297.512500000004</v>
      </c>
      <c r="E37" s="19">
        <v>33790.802000000003</v>
      </c>
      <c r="F37" s="3">
        <v>50</v>
      </c>
      <c r="G37" s="23">
        <v>2.25</v>
      </c>
      <c r="H37" s="20">
        <v>2.75</v>
      </c>
      <c r="I37" s="4">
        <v>30</v>
      </c>
      <c r="J37" s="2">
        <v>30176.987500000003</v>
      </c>
      <c r="K37" s="19">
        <v>10170</v>
      </c>
      <c r="L37" s="3">
        <v>20</v>
      </c>
      <c r="M37" s="24" t="s">
        <v>14</v>
      </c>
      <c r="N37" s="19">
        <v>23620.801999999996</v>
      </c>
      <c r="O37" s="19">
        <v>10170</v>
      </c>
      <c r="P37" s="18"/>
    </row>
    <row r="38" spans="1:16" x14ac:dyDescent="0.3">
      <c r="A38" s="22">
        <v>4</v>
      </c>
      <c r="B38" s="1" t="s">
        <v>66</v>
      </c>
      <c r="C38" s="1" t="s">
        <v>54</v>
      </c>
      <c r="D38" s="19">
        <v>8849.4500000000007</v>
      </c>
      <c r="E38" s="19">
        <v>48645.232000000011</v>
      </c>
      <c r="F38" s="22">
        <v>50</v>
      </c>
      <c r="G38" s="22">
        <v>2</v>
      </c>
      <c r="H38" s="20">
        <v>2.5</v>
      </c>
      <c r="I38" s="22">
        <v>30</v>
      </c>
      <c r="J38" s="2">
        <v>5000</v>
      </c>
      <c r="K38" s="19">
        <v>3830</v>
      </c>
      <c r="L38" s="22">
        <v>20</v>
      </c>
      <c r="M38" s="24" t="s">
        <v>14</v>
      </c>
      <c r="N38" s="19">
        <v>44815.232000000004</v>
      </c>
      <c r="O38" s="19">
        <v>3830</v>
      </c>
      <c r="P38" s="18"/>
    </row>
    <row r="39" spans="1:16" x14ac:dyDescent="0.3">
      <c r="A39" s="22">
        <v>4</v>
      </c>
      <c r="B39" s="1" t="s">
        <v>17</v>
      </c>
      <c r="C39" s="1" t="s">
        <v>55</v>
      </c>
      <c r="D39" s="19">
        <v>9623.1875</v>
      </c>
      <c r="E39" s="19">
        <v>55875.441500000015</v>
      </c>
      <c r="F39" s="3">
        <v>50</v>
      </c>
      <c r="G39" s="23">
        <v>3.4750000000000001</v>
      </c>
      <c r="H39" s="20">
        <v>4</v>
      </c>
      <c r="I39" s="4">
        <v>30</v>
      </c>
      <c r="J39" s="2">
        <v>7123.1875000000009</v>
      </c>
      <c r="K39" s="19">
        <v>825</v>
      </c>
      <c r="L39" s="3">
        <v>20</v>
      </c>
      <c r="M39" s="24" t="s">
        <v>14</v>
      </c>
      <c r="N39" s="19">
        <v>55050.441500000008</v>
      </c>
      <c r="O39" s="19">
        <v>825</v>
      </c>
      <c r="P39" s="18"/>
    </row>
    <row r="40" spans="1:16" x14ac:dyDescent="0.3">
      <c r="A40" s="22">
        <v>4</v>
      </c>
      <c r="B40" s="1" t="s">
        <v>17</v>
      </c>
      <c r="C40" s="1" t="s">
        <v>56</v>
      </c>
      <c r="D40" s="19">
        <v>7500</v>
      </c>
      <c r="E40" s="19">
        <v>47248.106800000001</v>
      </c>
      <c r="F40" s="3">
        <v>50</v>
      </c>
      <c r="G40" s="23">
        <v>4.95</v>
      </c>
      <c r="H40" s="20">
        <v>1.75</v>
      </c>
      <c r="I40" s="4">
        <v>30</v>
      </c>
      <c r="J40" s="2">
        <v>5000</v>
      </c>
      <c r="K40" s="19">
        <v>5180</v>
      </c>
      <c r="L40" s="3">
        <v>20</v>
      </c>
      <c r="M40" s="24" t="s">
        <v>14</v>
      </c>
      <c r="N40" s="19">
        <v>42068.106800000001</v>
      </c>
      <c r="O40" s="19">
        <v>5180</v>
      </c>
      <c r="P40" s="18"/>
    </row>
    <row r="41" spans="1:16" x14ac:dyDescent="0.3">
      <c r="A41" s="22">
        <v>4</v>
      </c>
      <c r="B41" s="1" t="s">
        <v>17</v>
      </c>
      <c r="C41" s="1" t="s">
        <v>57</v>
      </c>
      <c r="D41" s="19">
        <v>43311.125000000007</v>
      </c>
      <c r="E41" s="19">
        <v>50674.502499999966</v>
      </c>
      <c r="F41" s="3">
        <v>50</v>
      </c>
      <c r="G41" s="23">
        <v>2.625</v>
      </c>
      <c r="H41" s="20">
        <v>3</v>
      </c>
      <c r="I41" s="4">
        <v>30</v>
      </c>
      <c r="J41" s="2">
        <v>39760.600000000006</v>
      </c>
      <c r="K41" s="19">
        <v>0</v>
      </c>
      <c r="L41" s="3">
        <v>20</v>
      </c>
      <c r="M41" s="24" t="s">
        <v>14</v>
      </c>
      <c r="N41" s="19">
        <v>50674.502499999966</v>
      </c>
      <c r="O41" s="19">
        <v>0</v>
      </c>
      <c r="P41" s="18"/>
    </row>
    <row r="42" spans="1:16" x14ac:dyDescent="0.3">
      <c r="A42" s="22">
        <v>4</v>
      </c>
      <c r="B42" s="1" t="s">
        <v>17</v>
      </c>
      <c r="C42" s="1" t="s">
        <v>58</v>
      </c>
      <c r="D42" s="19">
        <v>10481.325000000001</v>
      </c>
      <c r="E42" s="19">
        <v>55179.489300000023</v>
      </c>
      <c r="F42" s="3">
        <v>50</v>
      </c>
      <c r="G42" s="23">
        <v>3.0250000000000004</v>
      </c>
      <c r="H42" s="20">
        <v>1.5</v>
      </c>
      <c r="I42" s="4">
        <v>30</v>
      </c>
      <c r="J42" s="2">
        <v>7981.3250000000007</v>
      </c>
      <c r="K42" s="19">
        <v>9132.3799999999992</v>
      </c>
      <c r="L42" s="3">
        <v>20</v>
      </c>
      <c r="M42" s="24" t="s">
        <v>14</v>
      </c>
      <c r="N42" s="19">
        <v>46047.109300000004</v>
      </c>
      <c r="O42" s="19">
        <v>9132.3799999999992</v>
      </c>
      <c r="P42" s="18"/>
    </row>
    <row r="43" spans="1:16" x14ac:dyDescent="0.3">
      <c r="A43" s="22">
        <v>4</v>
      </c>
      <c r="B43" s="1" t="s">
        <v>17</v>
      </c>
      <c r="C43" s="1" t="s">
        <v>59</v>
      </c>
      <c r="D43" s="19">
        <v>30246.700000000004</v>
      </c>
      <c r="E43" s="19">
        <v>143034.77200000014</v>
      </c>
      <c r="F43" s="3">
        <v>50</v>
      </c>
      <c r="G43" s="23">
        <v>2.25</v>
      </c>
      <c r="H43" s="20">
        <v>3</v>
      </c>
      <c r="I43" s="4">
        <v>30</v>
      </c>
      <c r="J43" s="2">
        <v>7052.6500000000005</v>
      </c>
      <c r="K43" s="19">
        <v>93000</v>
      </c>
      <c r="L43" s="3">
        <v>20</v>
      </c>
      <c r="M43" s="24" t="s">
        <v>14</v>
      </c>
      <c r="N43" s="19">
        <v>50034.772000000004</v>
      </c>
      <c r="O43" s="19">
        <v>93000</v>
      </c>
      <c r="P43" s="18"/>
    </row>
    <row r="44" spans="1:16" x14ac:dyDescent="0.3">
      <c r="A44" s="22">
        <v>4</v>
      </c>
      <c r="B44" s="1" t="s">
        <v>17</v>
      </c>
      <c r="C44" s="1" t="s">
        <v>60</v>
      </c>
      <c r="D44" s="19">
        <v>20000</v>
      </c>
      <c r="E44" s="19">
        <v>29941.443799999997</v>
      </c>
      <c r="F44" s="3">
        <v>50</v>
      </c>
      <c r="G44" s="23">
        <v>2.75</v>
      </c>
      <c r="H44" s="20">
        <v>2</v>
      </c>
      <c r="I44" s="4">
        <v>30</v>
      </c>
      <c r="J44" s="2">
        <v>0</v>
      </c>
      <c r="K44" s="19">
        <v>0</v>
      </c>
      <c r="L44" s="3">
        <v>20</v>
      </c>
      <c r="M44" s="24" t="s">
        <v>14</v>
      </c>
      <c r="N44" s="19">
        <v>29941.443799999997</v>
      </c>
      <c r="O44" s="19">
        <v>0</v>
      </c>
      <c r="P44" s="18"/>
    </row>
    <row r="45" spans="1:16" x14ac:dyDescent="0.3">
      <c r="A45" s="22">
        <v>4</v>
      </c>
      <c r="B45" s="1" t="s">
        <v>17</v>
      </c>
      <c r="C45" s="1" t="s">
        <v>61</v>
      </c>
      <c r="D45" s="19">
        <v>8395.7000000000007</v>
      </c>
      <c r="E45" s="19">
        <v>21487.787899999992</v>
      </c>
      <c r="F45" s="3">
        <v>50</v>
      </c>
      <c r="G45" s="23">
        <v>2.25</v>
      </c>
      <c r="H45" s="20">
        <v>5.25</v>
      </c>
      <c r="I45" s="4">
        <v>30</v>
      </c>
      <c r="J45" s="2">
        <v>5000</v>
      </c>
      <c r="K45" s="19">
        <v>0</v>
      </c>
      <c r="L45" s="3">
        <v>20</v>
      </c>
      <c r="M45" s="24" t="s">
        <v>14</v>
      </c>
      <c r="N45" s="19">
        <v>21487.787899999992</v>
      </c>
      <c r="O45" s="19">
        <v>0</v>
      </c>
      <c r="P45" s="18"/>
    </row>
    <row r="46" spans="1:16" x14ac:dyDescent="0.3">
      <c r="A46" s="22">
        <v>4</v>
      </c>
      <c r="B46" s="1" t="s">
        <v>17</v>
      </c>
      <c r="C46" s="1" t="s">
        <v>62</v>
      </c>
      <c r="D46" s="19">
        <v>37492.262500000004</v>
      </c>
      <c r="E46" s="19">
        <v>24525.516699999993</v>
      </c>
      <c r="F46" s="3">
        <v>50</v>
      </c>
      <c r="G46" s="23">
        <v>2.25</v>
      </c>
      <c r="H46" s="20">
        <v>3.25</v>
      </c>
      <c r="I46" s="4">
        <v>30</v>
      </c>
      <c r="J46" s="2">
        <v>32760.337500000001</v>
      </c>
      <c r="K46" s="19">
        <v>-354</v>
      </c>
      <c r="L46" s="3">
        <v>20</v>
      </c>
      <c r="M46" s="24" t="s">
        <v>14</v>
      </c>
      <c r="N46" s="19">
        <v>24879.5167</v>
      </c>
      <c r="O46" s="19">
        <v>-354</v>
      </c>
      <c r="P46" s="18"/>
    </row>
    <row r="47" spans="1:16" x14ac:dyDescent="0.3">
      <c r="A47" s="22">
        <v>4</v>
      </c>
      <c r="B47" s="1" t="s">
        <v>17</v>
      </c>
      <c r="C47" s="1" t="s">
        <v>63</v>
      </c>
      <c r="D47" s="19">
        <v>8085.7749999999996</v>
      </c>
      <c r="E47" s="19">
        <v>13242.524099999999</v>
      </c>
      <c r="F47" s="3">
        <v>50</v>
      </c>
      <c r="G47" s="23">
        <v>2.25</v>
      </c>
      <c r="H47" s="20">
        <v>2</v>
      </c>
      <c r="I47" s="4">
        <v>30</v>
      </c>
      <c r="J47" s="2">
        <v>5000</v>
      </c>
      <c r="K47" s="19">
        <v>0</v>
      </c>
      <c r="L47" s="3">
        <v>20</v>
      </c>
      <c r="M47" s="24" t="s">
        <v>14</v>
      </c>
      <c r="N47" s="19">
        <v>13242.524099999999</v>
      </c>
      <c r="O47" s="19">
        <v>0</v>
      </c>
      <c r="P47" s="18"/>
    </row>
    <row r="48" spans="1:16" x14ac:dyDescent="0.3">
      <c r="A48" s="22">
        <v>4</v>
      </c>
      <c r="B48" s="1" t="s">
        <v>17</v>
      </c>
      <c r="C48" s="1" t="s">
        <v>64</v>
      </c>
      <c r="D48" s="19">
        <v>7500</v>
      </c>
      <c r="E48" s="19">
        <v>46812.511999999981</v>
      </c>
      <c r="F48" s="3">
        <v>50</v>
      </c>
      <c r="G48" s="23">
        <v>2</v>
      </c>
      <c r="H48" s="20">
        <v>4.25</v>
      </c>
      <c r="I48" s="4">
        <v>30</v>
      </c>
      <c r="J48" s="2">
        <v>5000</v>
      </c>
      <c r="K48" s="19">
        <v>205</v>
      </c>
      <c r="L48" s="3">
        <v>20</v>
      </c>
      <c r="M48" s="24" t="s">
        <v>14</v>
      </c>
      <c r="N48" s="19">
        <v>46607.511999999981</v>
      </c>
      <c r="O48" s="19">
        <v>205</v>
      </c>
      <c r="P48" s="18"/>
    </row>
    <row r="49" spans="1:16" x14ac:dyDescent="0.3">
      <c r="A49" s="22">
        <v>4</v>
      </c>
      <c r="B49" s="1" t="s">
        <v>17</v>
      </c>
      <c r="C49" s="1" t="s">
        <v>65</v>
      </c>
      <c r="D49" s="19">
        <v>35228.875</v>
      </c>
      <c r="E49" s="19">
        <v>251202.80310000008</v>
      </c>
      <c r="F49" s="22">
        <v>50</v>
      </c>
      <c r="G49" s="22">
        <v>2</v>
      </c>
      <c r="H49" s="20">
        <v>4</v>
      </c>
      <c r="I49" s="22">
        <v>30</v>
      </c>
      <c r="J49" s="2">
        <v>22807.675000000003</v>
      </c>
      <c r="K49" s="19">
        <v>0</v>
      </c>
      <c r="L49" s="22">
        <v>20</v>
      </c>
      <c r="M49" s="24" t="s">
        <v>14</v>
      </c>
      <c r="N49" s="19">
        <v>251202.80310000008</v>
      </c>
      <c r="O49" s="19">
        <v>0</v>
      </c>
      <c r="P49" s="18"/>
    </row>
  </sheetData>
  <autoFilter ref="A1:O4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Rodrigo de Luna Bermudez</cp:lastModifiedBy>
  <dcterms:created xsi:type="dcterms:W3CDTF">2022-01-29T19:35:01Z</dcterms:created>
  <dcterms:modified xsi:type="dcterms:W3CDTF">2024-12-05T22:10:18Z</dcterms:modified>
</cp:coreProperties>
</file>