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bril.mendieta\Desktop\abril\abril\RESPALDO JESSI LAPTOP\Escritorio\VENTAS\8.AGOSTO\CONCURSOS\CHAPIONS CONFITERIA\"/>
    </mc:Choice>
  </mc:AlternateContent>
  <bookViews>
    <workbookView xWindow="0" yWindow="0" windowWidth="28800" windowHeight="12435"/>
  </bookViews>
  <sheets>
    <sheet name="Hoja2" sheetId="2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2" l="1"/>
  <c r="G53" i="2"/>
  <c r="G52" i="2"/>
  <c r="G51" i="2"/>
  <c r="G50" i="2"/>
  <c r="G49" i="2"/>
  <c r="G48" i="2"/>
  <c r="G47" i="2"/>
  <c r="G46" i="2"/>
  <c r="G45" i="2"/>
  <c r="G44" i="2"/>
  <c r="G29" i="2"/>
  <c r="G17" i="2"/>
  <c r="G16" i="2"/>
  <c r="G15" i="2"/>
  <c r="G12" i="2"/>
  <c r="G13" i="2"/>
  <c r="G23" i="2"/>
  <c r="G33" i="2"/>
  <c r="G26" i="2"/>
  <c r="G27" i="2"/>
  <c r="G28" i="2"/>
  <c r="G30" i="2"/>
  <c r="G31" i="2"/>
  <c r="G32" i="2"/>
  <c r="G25" i="2"/>
  <c r="G42" i="2"/>
  <c r="G41" i="2"/>
  <c r="G40" i="2"/>
  <c r="G39" i="2"/>
  <c r="G38" i="2"/>
  <c r="G37" i="2"/>
  <c r="G36" i="2"/>
  <c r="G35" i="2"/>
  <c r="G34" i="2"/>
  <c r="G24" i="2"/>
  <c r="G22" i="2"/>
  <c r="G21" i="2"/>
  <c r="G20" i="2"/>
  <c r="G19" i="2"/>
  <c r="G18" i="2"/>
  <c r="G14" i="2"/>
  <c r="G11" i="2"/>
  <c r="G10" i="2"/>
  <c r="G9" i="2"/>
  <c r="G8" i="2"/>
  <c r="G7" i="2"/>
  <c r="G6" i="2"/>
  <c r="G5" i="2"/>
  <c r="G4" i="2"/>
  <c r="G2" i="2"/>
  <c r="G3" i="2"/>
  <c r="K44" i="2"/>
  <c r="J45" i="2"/>
  <c r="J46" i="2"/>
  <c r="J47" i="2"/>
  <c r="J48" i="2"/>
  <c r="J49" i="2"/>
  <c r="J50" i="2"/>
  <c r="J51" i="2"/>
  <c r="J52" i="2"/>
  <c r="J53" i="2"/>
  <c r="J54" i="2"/>
  <c r="J44" i="2"/>
  <c r="J43" i="2"/>
  <c r="J42" i="2"/>
  <c r="J41" i="2"/>
  <c r="J40" i="2"/>
  <c r="J39" i="2"/>
  <c r="J38" i="2"/>
  <c r="J37" i="2"/>
  <c r="J36" i="2"/>
  <c r="J35" i="2"/>
  <c r="J34" i="2"/>
  <c r="J25" i="2"/>
  <c r="J26" i="2"/>
  <c r="J27" i="2"/>
  <c r="J28" i="2"/>
  <c r="J29" i="2"/>
  <c r="J30" i="2"/>
  <c r="J31" i="2"/>
  <c r="J32" i="2"/>
  <c r="J33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" i="2"/>
  <c r="K14" i="2"/>
  <c r="K13" i="2"/>
  <c r="K12" i="2"/>
  <c r="K11" i="2"/>
  <c r="K10" i="2"/>
  <c r="K9" i="2"/>
  <c r="K8" i="2"/>
  <c r="K7" i="2"/>
  <c r="K6" i="2"/>
  <c r="K5" i="2"/>
  <c r="K4" i="2"/>
  <c r="K3" i="2"/>
  <c r="K18" i="2" l="1"/>
  <c r="K17" i="2"/>
  <c r="K53" i="2"/>
  <c r="K25" i="2"/>
  <c r="K16" i="2"/>
  <c r="K45" i="2"/>
  <c r="K2" i="2"/>
  <c r="K33" i="2"/>
  <c r="K32" i="2"/>
  <c r="K31" i="2"/>
  <c r="K30" i="2"/>
  <c r="K29" i="2"/>
  <c r="K23" i="2"/>
  <c r="K28" i="2"/>
  <c r="K22" i="2"/>
  <c r="K54" i="2"/>
  <c r="K27" i="2"/>
  <c r="K21" i="2"/>
  <c r="K26" i="2"/>
  <c r="K20" i="2"/>
  <c r="K50" i="2"/>
  <c r="K39" i="2"/>
  <c r="K49" i="2"/>
  <c r="K36" i="2"/>
  <c r="K46" i="2"/>
  <c r="K47" i="2"/>
  <c r="K35" i="2"/>
  <c r="K37" i="2"/>
  <c r="K34" i="2"/>
  <c r="K38" i="2"/>
  <c r="K15" i="2"/>
  <c r="K40" i="2"/>
  <c r="K48" i="2"/>
  <c r="K51" i="2"/>
  <c r="K41" i="2"/>
  <c r="K24" i="2"/>
  <c r="K43" i="2"/>
  <c r="K42" i="2"/>
  <c r="K52" i="2"/>
  <c r="K19" i="2"/>
  <c r="G43" i="2" l="1"/>
  <c r="D53" i="2"/>
  <c r="D52" i="2"/>
  <c r="D51" i="2"/>
  <c r="D50" i="2"/>
  <c r="D49" i="2"/>
  <c r="D48" i="2"/>
  <c r="D47" i="2"/>
  <c r="D46" i="2"/>
  <c r="D45" i="2"/>
  <c r="D54" i="2"/>
  <c r="D44" i="2"/>
  <c r="D42" i="2"/>
  <c r="D41" i="2"/>
  <c r="D40" i="2"/>
  <c r="D39" i="2"/>
  <c r="D38" i="2"/>
  <c r="D37" i="2"/>
  <c r="D36" i="2"/>
  <c r="D35" i="2"/>
  <c r="D43" i="2"/>
  <c r="D34" i="2"/>
  <c r="D32" i="2"/>
  <c r="D31" i="2"/>
  <c r="D30" i="2"/>
  <c r="D29" i="2"/>
  <c r="D28" i="2"/>
  <c r="D27" i="2"/>
  <c r="D26" i="2"/>
  <c r="D25" i="2"/>
  <c r="D33" i="2"/>
  <c r="D24" i="2"/>
  <c r="D22" i="2"/>
  <c r="D21" i="2"/>
  <c r="D20" i="2"/>
  <c r="D19" i="2"/>
  <c r="D18" i="2"/>
  <c r="D17" i="2"/>
  <c r="D16" i="2"/>
  <c r="D15" i="2"/>
  <c r="D23" i="2"/>
  <c r="D14" i="2"/>
  <c r="D12" i="2"/>
  <c r="D11" i="2"/>
  <c r="D10" i="2"/>
  <c r="D9" i="2"/>
  <c r="D8" i="2"/>
  <c r="D7" i="2"/>
  <c r="D6" i="2"/>
  <c r="D5" i="2"/>
  <c r="D4" i="2"/>
  <c r="D13" i="2"/>
  <c r="D3" i="2"/>
  <c r="D2" i="2"/>
</calcChain>
</file>

<file path=xl/sharedStrings.xml><?xml version="1.0" encoding="utf-8"?>
<sst xmlns="http://schemas.openxmlformats.org/spreadsheetml/2006/main" count="181" uniqueCount="80">
  <si>
    <t>JORNADA</t>
  </si>
  <si>
    <t>EQUIPO DE SUPERVISION</t>
  </si>
  <si>
    <t>PATROCINIO PUNTUACIÓN</t>
  </si>
  <si>
    <t>PATROCINADOR</t>
  </si>
  <si>
    <t>CLAVE DE EMPLEADO</t>
  </si>
  <si>
    <t xml:space="preserve"> CUOTA DE VENTA OBJETIVO </t>
  </si>
  <si>
    <t xml:space="preserve"> CUOTA DE VENTA ACTUAL </t>
  </si>
  <si>
    <t>CUOTA DE VENTA PUNTUACIÓN</t>
  </si>
  <si>
    <t>OBJETIVO
DISTRIBUCION</t>
  </si>
  <si>
    <t>DISTRIBUCION</t>
  </si>
  <si>
    <t>DISTRIBUCION
PUNTUACION</t>
  </si>
  <si>
    <t xml:space="preserve"> PATROCINIO OBJETIVO </t>
  </si>
  <si>
    <t xml:space="preserve"> PATROCINIO ACTUAL </t>
  </si>
  <si>
    <t>NESTLE</t>
  </si>
  <si>
    <t>PEPSICO</t>
  </si>
  <si>
    <t>MARS</t>
  </si>
  <si>
    <t>MONDELEZ</t>
  </si>
  <si>
    <t>HERSHEY</t>
  </si>
  <si>
    <t>LA ROSA</t>
  </si>
  <si>
    <t>TRESMONTES</t>
  </si>
  <si>
    <t>FERRERO</t>
  </si>
  <si>
    <t>GALLOS DEL SUR</t>
  </si>
  <si>
    <t>V-AV</t>
  </si>
  <si>
    <t>V-BD</t>
  </si>
  <si>
    <t>V-VE</t>
  </si>
  <si>
    <t>V-AL</t>
  </si>
  <si>
    <t>V-AS</t>
  </si>
  <si>
    <t>V-AQ</t>
  </si>
  <si>
    <t>V-BS</t>
  </si>
  <si>
    <t>V-AM</t>
  </si>
  <si>
    <t>V-AN</t>
  </si>
  <si>
    <t>V-AT</t>
  </si>
  <si>
    <t>V-AR</t>
  </si>
  <si>
    <t>HALCONES DEL SURESTE</t>
  </si>
  <si>
    <t>V-BC</t>
  </si>
  <si>
    <t>V-AJ</t>
  </si>
  <si>
    <t>V-VA</t>
  </si>
  <si>
    <t>V-VB</t>
  </si>
  <si>
    <t>V-AO</t>
  </si>
  <si>
    <t>V-AG</t>
  </si>
  <si>
    <t>V-AZ</t>
  </si>
  <si>
    <t>V-AP</t>
  </si>
  <si>
    <t>V-AY</t>
  </si>
  <si>
    <t>V-AI</t>
  </si>
  <si>
    <t>V-AF</t>
  </si>
  <si>
    <t>V-AU</t>
  </si>
  <si>
    <t>V-BV</t>
  </si>
  <si>
    <t>V-AA</t>
  </si>
  <si>
    <t>V-AH</t>
  </si>
  <si>
    <t>V-BN</t>
  </si>
  <si>
    <t>V-VG</t>
  </si>
  <si>
    <t>V-BO</t>
  </si>
  <si>
    <t>V-BX</t>
  </si>
  <si>
    <t xml:space="preserve">V-W </t>
  </si>
  <si>
    <t>BRONCOS DE LA CUENCA</t>
  </si>
  <si>
    <t>TIGRES DEL NORTE</t>
  </si>
  <si>
    <t>V-BP</t>
  </si>
  <si>
    <t>V-AX</t>
  </si>
  <si>
    <t>V-BQ</t>
  </si>
  <si>
    <t>V-VF</t>
  </si>
  <si>
    <t>V-VI</t>
  </si>
  <si>
    <t>V-BA</t>
  </si>
  <si>
    <t>V-BJ</t>
  </si>
  <si>
    <t>V-BR</t>
  </si>
  <si>
    <t>V-BK</t>
  </si>
  <si>
    <t>V-AB</t>
  </si>
  <si>
    <t>V-AW</t>
  </si>
  <si>
    <t>V-AC</t>
  </si>
  <si>
    <t>V-BU</t>
  </si>
  <si>
    <t>V-CT</t>
  </si>
  <si>
    <t>V-BZ</t>
  </si>
  <si>
    <t>V-AE</t>
  </si>
  <si>
    <t>V-BB</t>
  </si>
  <si>
    <t>V-CJ</t>
  </si>
  <si>
    <t>V-VD</t>
  </si>
  <si>
    <t>V-BW</t>
  </si>
  <si>
    <t>V-AD</t>
  </si>
  <si>
    <t>ESPARTANOS DEL CENTRO</t>
  </si>
  <si>
    <t>EFFEM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</si>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</sst>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9"/>
      <name val="Arial"/>
      <family val="2"/>
    </font>
    <font>
      <sz val="11"/>
      <color indexed="8"/>
      <name val="Calibri"/>
      <family val="2"/>
    </font>
    <font>
      <sz val="11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11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9"/>
      </left>
      <right style="medium">
        <color indexed="8"/>
      </right>
      <top style="medium">
        <color indexed="9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49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164" fontId="0" fillId="0" borderId="3" xfId="0" applyNumberFormat="1" applyBorder="1"/>
    <xf numFmtId="0" fontId="3" fillId="2" borderId="3" xfId="0" applyFont="1" applyFill="1" applyBorder="1" applyAlignment="1">
      <alignment horizontal="center"/>
    </xf>
    <xf numFmtId="164" fontId="0" fillId="0" borderId="4" xfId="0" applyNumberFormat="1" applyBorder="1"/>
    <xf numFmtId="44" fontId="0" fillId="0" borderId="4" xfId="1" applyFont="1" applyBorder="1"/>
    <xf numFmtId="0" fontId="3" fillId="2" borderId="4" xfId="0" applyFon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64" fontId="0" fillId="0" borderId="5" xfId="0" applyNumberFormat="1" applyBorder="1"/>
    <xf numFmtId="44" fontId="0" fillId="0" borderId="5" xfId="1" applyFont="1" applyBorder="1"/>
    <xf numFmtId="0" fontId="3" fillId="2" borderId="5" xfId="0" applyFont="1" applyFill="1" applyBorder="1" applyAlignment="1">
      <alignment horizontal="center"/>
    </xf>
    <xf numFmtId="1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4" fontId="0" fillId="0" borderId="0" xfId="1" applyFont="1"/>
    <xf numFmtId="0" fontId="0" fillId="0" borderId="0" xfId="0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0" fillId="7" borderId="0" xfId="0" applyFill="1"/>
    <xf numFmtId="0" fontId="6" fillId="7" borderId="4" xfId="0" applyFont="1" applyFill="1" applyBorder="1" applyAlignment="1">
      <alignment horizontal="center"/>
    </xf>
    <xf numFmtId="44" fontId="0" fillId="0" borderId="9" xfId="1" applyFont="1" applyBorder="1"/>
    <xf numFmtId="0" fontId="0" fillId="0" borderId="10" xfId="0" applyBorder="1" applyAlignment="1">
      <alignment horizontal="center"/>
    </xf>
    <xf numFmtId="0" fontId="0" fillId="0" borderId="9" xfId="0" applyBorder="1"/>
    <xf numFmtId="164" fontId="0" fillId="0" borderId="9" xfId="0" applyNumberFormat="1" applyBorder="1"/>
    <xf numFmtId="0" fontId="3" fillId="2" borderId="9" xfId="0" applyFont="1" applyFill="1" applyBorder="1" applyAlignment="1">
      <alignment horizontal="center"/>
    </xf>
    <xf numFmtId="1" fontId="0" fillId="2" borderId="9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11" xfId="0" applyBorder="1"/>
    <xf numFmtId="0" fontId="6" fillId="5" borderId="5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49" fontId="2" fillId="4" borderId="14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6" fillId="7" borderId="9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</cellXfs>
  <cellStyles count="4">
    <cellStyle name="Moneda" xfId="1" builtinId="4"/>
    <cellStyle name="Moneda 2" xfId="3"/>
    <cellStyle name="Normal" xfId="0" builtinId="0"/>
    <cellStyle name="Normal 2" xfId="2"/>
  </cellStyles>
  <dxfs count="12">
    <dxf>
      <font>
        <b/>
        <i val="0"/>
      </font>
      <fill>
        <patternFill patternType="solid">
          <fgColor auto="1"/>
          <bgColor theme="2" tint="-0.49998474074526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 patternType="solid">
          <fgColor auto="1"/>
          <bgColor theme="2" tint="-0.49998474074526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 patternType="solid">
          <fgColor auto="1"/>
          <bgColor theme="2" tint="-0.499984740745262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bril.mendieta/AppData/Local/Microsoft/Windows/INetCache/Content.Outlook/DFSBD7TB/CHAMPIONS%20CONFITERIA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opia%20de%20CHAMPIONS%20CONFITERIA%202024%20D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RTEO"/>
      <sheetName val="TD DULCES"/>
      <sheetName val="BD DULCES"/>
    </sheetNames>
    <sheetDataSet>
      <sheetData sheetId="0"/>
      <sheetData sheetId="1"/>
      <sheetData sheetId="2">
        <row r="2">
          <cell r="C2" t="str">
            <v>G-A</v>
          </cell>
          <cell r="D2" t="str">
            <v>SG-02 - MANRIQUEZ LOPEZ CESAR OSVALDO</v>
          </cell>
          <cell r="E2">
            <v>2694.4418999999998</v>
          </cell>
          <cell r="F2">
            <v>10000</v>
          </cell>
          <cell r="G2">
            <v>1</v>
          </cell>
          <cell r="H2">
            <v>6</v>
          </cell>
          <cell r="I2">
            <v>21874.085299999999</v>
          </cell>
          <cell r="J2">
            <v>28436.310890000001</v>
          </cell>
          <cell r="K2">
            <v>2</v>
          </cell>
          <cell r="L2">
            <v>6</v>
          </cell>
          <cell r="M2">
            <v>10054.892600000001</v>
          </cell>
          <cell r="N2">
            <v>14000</v>
          </cell>
          <cell r="O2">
            <v>5</v>
          </cell>
          <cell r="P2">
            <v>6</v>
          </cell>
          <cell r="Q2">
            <v>89714.492899999997</v>
          </cell>
          <cell r="R2">
            <v>116628.84077</v>
          </cell>
          <cell r="S2">
            <v>11</v>
          </cell>
          <cell r="T2">
            <v>14.3</v>
          </cell>
          <cell r="U2">
            <v>12037.029999999999</v>
          </cell>
          <cell r="V2">
            <v>18000</v>
          </cell>
          <cell r="W2">
            <v>4</v>
          </cell>
          <cell r="X2">
            <v>6</v>
          </cell>
          <cell r="Y2">
            <v>6557.4049000000005</v>
          </cell>
          <cell r="Z2">
            <v>10000</v>
          </cell>
          <cell r="AA2">
            <v>2</v>
          </cell>
          <cell r="AB2">
            <v>6</v>
          </cell>
          <cell r="AC2">
            <v>0</v>
          </cell>
          <cell r="AD2">
            <v>18000</v>
          </cell>
          <cell r="AE2">
            <v>2</v>
          </cell>
          <cell r="AF2">
            <v>6</v>
          </cell>
          <cell r="AG2">
            <v>1178.7044000000001</v>
          </cell>
          <cell r="AH2">
            <v>10000</v>
          </cell>
          <cell r="AI2">
            <v>2</v>
          </cell>
          <cell r="AJ2">
            <v>6</v>
          </cell>
          <cell r="AK2">
            <v>144111.05199999997</v>
          </cell>
          <cell r="AL2">
            <v>225065.15166</v>
          </cell>
          <cell r="AM2">
            <v>29</v>
          </cell>
          <cell r="AN2">
            <v>56.3</v>
          </cell>
          <cell r="AO2">
            <v>56266.287915000001</v>
          </cell>
          <cell r="AP2">
            <v>7.25</v>
          </cell>
          <cell r="AQ2">
            <v>14.074999999999999</v>
          </cell>
        </row>
        <row r="3">
          <cell r="C3" t="str">
            <v>G-AA</v>
          </cell>
          <cell r="D3" t="str">
            <v>SG-04 - MARROQUIN MELGOZA GREGORIO</v>
          </cell>
          <cell r="E3">
            <v>4762.0375999999997</v>
          </cell>
          <cell r="F3">
            <v>10000</v>
          </cell>
          <cell r="G3">
            <v>1</v>
          </cell>
          <cell r="H3">
            <v>6</v>
          </cell>
          <cell r="I3">
            <v>8314.6434000000008</v>
          </cell>
          <cell r="J3">
            <v>10000</v>
          </cell>
          <cell r="K3">
            <v>1</v>
          </cell>
          <cell r="L3">
            <v>6</v>
          </cell>
          <cell r="M3">
            <v>11200.1901</v>
          </cell>
          <cell r="N3">
            <v>14000</v>
          </cell>
          <cell r="O3">
            <v>5</v>
          </cell>
          <cell r="P3">
            <v>6</v>
          </cell>
          <cell r="Q3">
            <v>13988.1973</v>
          </cell>
          <cell r="R3">
            <v>18000</v>
          </cell>
          <cell r="S3">
            <v>6</v>
          </cell>
          <cell r="T3">
            <v>8</v>
          </cell>
          <cell r="U3">
            <v>4760.1780000000008</v>
          </cell>
          <cell r="V3">
            <v>18000</v>
          </cell>
          <cell r="W3">
            <v>3</v>
          </cell>
          <cell r="X3">
            <v>6</v>
          </cell>
          <cell r="Y3">
            <v>5129.6290000000008</v>
          </cell>
          <cell r="Z3">
            <v>10000</v>
          </cell>
          <cell r="AA3">
            <v>1</v>
          </cell>
          <cell r="AB3">
            <v>6</v>
          </cell>
          <cell r="AC3">
            <v>10151.8629</v>
          </cell>
          <cell r="AD3">
            <v>18000</v>
          </cell>
          <cell r="AE3">
            <v>3</v>
          </cell>
          <cell r="AF3">
            <v>6</v>
          </cell>
          <cell r="AG3">
            <v>933.33640000000003</v>
          </cell>
          <cell r="AH3">
            <v>10000</v>
          </cell>
          <cell r="AI3">
            <v>1</v>
          </cell>
          <cell r="AJ3">
            <v>6</v>
          </cell>
          <cell r="AK3">
            <v>59240.074700000005</v>
          </cell>
          <cell r="AL3">
            <v>108000</v>
          </cell>
          <cell r="AM3">
            <v>21</v>
          </cell>
          <cell r="AN3">
            <v>50</v>
          </cell>
          <cell r="AO3">
            <v>27000</v>
          </cell>
          <cell r="AP3">
            <v>5.25</v>
          </cell>
          <cell r="AQ3">
            <v>12.5</v>
          </cell>
        </row>
        <row r="4">
          <cell r="C4" t="str">
            <v>G-AB</v>
          </cell>
          <cell r="D4" t="str">
            <v>SG-05 - BUSTAMANTE SARABIA JOSE ENRIQUE</v>
          </cell>
          <cell r="E4">
            <v>5636.1112999999996</v>
          </cell>
          <cell r="F4">
            <v>10000</v>
          </cell>
          <cell r="G4">
            <v>3</v>
          </cell>
          <cell r="H4">
            <v>6</v>
          </cell>
          <cell r="I4">
            <v>6757.5935000000009</v>
          </cell>
          <cell r="J4">
            <v>10000</v>
          </cell>
          <cell r="K4">
            <v>4</v>
          </cell>
          <cell r="L4">
            <v>6</v>
          </cell>
          <cell r="M4">
            <v>22400.8233</v>
          </cell>
          <cell r="N4">
            <v>29121.07029</v>
          </cell>
          <cell r="O4">
            <v>7</v>
          </cell>
          <cell r="P4">
            <v>9.1</v>
          </cell>
          <cell r="Q4">
            <v>85489.207500000033</v>
          </cell>
          <cell r="R4">
            <v>111135.96975000005</v>
          </cell>
          <cell r="S4">
            <v>15</v>
          </cell>
          <cell r="T4">
            <v>19.5</v>
          </cell>
          <cell r="U4">
            <v>45872.197399999997</v>
          </cell>
          <cell r="V4">
            <v>59633.856619999999</v>
          </cell>
          <cell r="W4">
            <v>3</v>
          </cell>
          <cell r="X4">
            <v>6</v>
          </cell>
          <cell r="Y4">
            <v>25639.814600000002</v>
          </cell>
          <cell r="Z4">
            <v>33331.758980000006</v>
          </cell>
          <cell r="AA4">
            <v>5</v>
          </cell>
          <cell r="AB4">
            <v>6</v>
          </cell>
          <cell r="AC4">
            <v>226530.34846666674</v>
          </cell>
          <cell r="AD4">
            <v>294489.45300666679</v>
          </cell>
          <cell r="AE4">
            <v>10</v>
          </cell>
          <cell r="AF4">
            <v>13</v>
          </cell>
          <cell r="AG4">
            <v>1225.9259999999999</v>
          </cell>
          <cell r="AH4">
            <v>10000</v>
          </cell>
          <cell r="AI4">
            <v>3</v>
          </cell>
          <cell r="AJ4">
            <v>6</v>
          </cell>
          <cell r="AK4">
            <v>419552.02206666674</v>
          </cell>
          <cell r="AL4">
            <v>557712.10864666686</v>
          </cell>
          <cell r="AM4">
            <v>50</v>
          </cell>
          <cell r="AN4">
            <v>71.599999999999994</v>
          </cell>
          <cell r="AO4">
            <v>139428.02716166672</v>
          </cell>
          <cell r="AP4">
            <v>12.5</v>
          </cell>
          <cell r="AQ4">
            <v>17.899999999999999</v>
          </cell>
        </row>
        <row r="5">
          <cell r="C5" t="str">
            <v>G-AC</v>
          </cell>
          <cell r="D5" t="str">
            <v>SG-04 - MARROQUIN MELGOZA GREGORIO</v>
          </cell>
          <cell r="E5">
            <v>18589.807999999997</v>
          </cell>
          <cell r="F5">
            <v>24166.750399999997</v>
          </cell>
          <cell r="G5">
            <v>3</v>
          </cell>
          <cell r="H5">
            <v>6</v>
          </cell>
          <cell r="I5">
            <v>28386.2317</v>
          </cell>
          <cell r="J5">
            <v>36902.101210000001</v>
          </cell>
          <cell r="K5">
            <v>4</v>
          </cell>
          <cell r="L5">
            <v>6</v>
          </cell>
          <cell r="M5">
            <v>73668.045400000003</v>
          </cell>
          <cell r="N5">
            <v>95768.459020000009</v>
          </cell>
          <cell r="O5">
            <v>7</v>
          </cell>
          <cell r="P5">
            <v>9.1</v>
          </cell>
          <cell r="Q5">
            <v>182391.73460000005</v>
          </cell>
          <cell r="R5">
            <v>237109.25498000009</v>
          </cell>
          <cell r="S5">
            <v>13</v>
          </cell>
          <cell r="T5">
            <v>16.900000000000002</v>
          </cell>
          <cell r="U5">
            <v>30469.390900000002</v>
          </cell>
          <cell r="V5">
            <v>39610.208170000005</v>
          </cell>
          <cell r="W5">
            <v>6</v>
          </cell>
          <cell r="X5">
            <v>7.8000000000000007</v>
          </cell>
          <cell r="Y5">
            <v>64351.007900000026</v>
          </cell>
          <cell r="Z5">
            <v>83656.310270000031</v>
          </cell>
          <cell r="AA5">
            <v>7</v>
          </cell>
          <cell r="AB5">
            <v>9.1</v>
          </cell>
          <cell r="AC5">
            <v>60463.282399999996</v>
          </cell>
          <cell r="AD5">
            <v>78602.267120000004</v>
          </cell>
          <cell r="AE5">
            <v>8</v>
          </cell>
          <cell r="AF5">
            <v>10.4</v>
          </cell>
          <cell r="AG5">
            <v>7598.1301999999996</v>
          </cell>
          <cell r="AH5">
            <v>10000</v>
          </cell>
          <cell r="AI5">
            <v>3</v>
          </cell>
          <cell r="AJ5">
            <v>6</v>
          </cell>
          <cell r="AK5">
            <v>465917.63110000012</v>
          </cell>
          <cell r="AL5">
            <v>605815.35117000015</v>
          </cell>
          <cell r="AM5">
            <v>51</v>
          </cell>
          <cell r="AN5">
            <v>71.3</v>
          </cell>
          <cell r="AO5">
            <v>151453.83779250004</v>
          </cell>
          <cell r="AP5">
            <v>12.75</v>
          </cell>
          <cell r="AQ5">
            <v>17.824999999999999</v>
          </cell>
        </row>
        <row r="6">
          <cell r="C6" t="str">
            <v>G-AD</v>
          </cell>
          <cell r="D6" t="str">
            <v>SG-03 - TELLEZ JILOTE JOSE ALFREDO</v>
          </cell>
          <cell r="E6">
            <v>589.81330000000003</v>
          </cell>
          <cell r="F6">
            <v>10000</v>
          </cell>
          <cell r="G6">
            <v>2</v>
          </cell>
          <cell r="H6">
            <v>6</v>
          </cell>
          <cell r="I6">
            <v>4187.0628999999999</v>
          </cell>
          <cell r="J6">
            <v>10000</v>
          </cell>
          <cell r="K6">
            <v>1</v>
          </cell>
          <cell r="L6">
            <v>6</v>
          </cell>
          <cell r="M6">
            <v>1757.4200000000003</v>
          </cell>
          <cell r="N6">
            <v>14000</v>
          </cell>
          <cell r="O6">
            <v>3</v>
          </cell>
          <cell r="P6">
            <v>6</v>
          </cell>
          <cell r="Q6">
            <v>19327.3462</v>
          </cell>
          <cell r="R6">
            <v>25125.550060000001</v>
          </cell>
          <cell r="S6">
            <v>8</v>
          </cell>
          <cell r="T6">
            <v>10.4</v>
          </cell>
          <cell r="U6">
            <v>8862.0195999999996</v>
          </cell>
          <cell r="V6">
            <v>18000</v>
          </cell>
          <cell r="W6">
            <v>3</v>
          </cell>
          <cell r="X6">
            <v>6</v>
          </cell>
          <cell r="Y6">
            <v>1212.9641999999999</v>
          </cell>
          <cell r="Z6">
            <v>10000</v>
          </cell>
          <cell r="AA6">
            <v>2</v>
          </cell>
          <cell r="AB6">
            <v>6</v>
          </cell>
          <cell r="AC6">
            <v>33976.97546666667</v>
          </cell>
          <cell r="AD6">
            <v>44170.068106666673</v>
          </cell>
          <cell r="AE6">
            <v>5</v>
          </cell>
          <cell r="AF6">
            <v>6</v>
          </cell>
          <cell r="AG6">
            <v>488.8895</v>
          </cell>
          <cell r="AH6">
            <v>10000</v>
          </cell>
          <cell r="AI6">
            <v>2</v>
          </cell>
          <cell r="AJ6">
            <v>6</v>
          </cell>
          <cell r="AK6">
            <v>70402.491166666674</v>
          </cell>
          <cell r="AL6">
            <v>141295.61816666668</v>
          </cell>
          <cell r="AM6">
            <v>26</v>
          </cell>
          <cell r="AN6">
            <v>52.4</v>
          </cell>
          <cell r="AO6">
            <v>35323.90454166667</v>
          </cell>
          <cell r="AP6">
            <v>6.5</v>
          </cell>
          <cell r="AQ6">
            <v>13.1</v>
          </cell>
        </row>
        <row r="7">
          <cell r="C7" t="str">
            <v>G-AE</v>
          </cell>
          <cell r="D7" t="str">
            <v>SG-03 - TELLEZ JILOTE JOSE ALFREDO</v>
          </cell>
          <cell r="E7">
            <v>-2503.7492000000002</v>
          </cell>
          <cell r="F7">
            <v>10000</v>
          </cell>
          <cell r="H7">
            <v>6</v>
          </cell>
          <cell r="I7">
            <v>-139.81800000000001</v>
          </cell>
          <cell r="J7">
            <v>10000</v>
          </cell>
          <cell r="L7">
            <v>6</v>
          </cell>
          <cell r="M7">
            <v>10108.826299999999</v>
          </cell>
          <cell r="N7">
            <v>14000</v>
          </cell>
          <cell r="O7">
            <v>5</v>
          </cell>
          <cell r="P7">
            <v>6</v>
          </cell>
          <cell r="Q7">
            <v>50429.927500000005</v>
          </cell>
          <cell r="R7">
            <v>65558.905750000005</v>
          </cell>
          <cell r="S7">
            <v>10</v>
          </cell>
          <cell r="T7">
            <v>13</v>
          </cell>
          <cell r="U7">
            <v>19943.408899999995</v>
          </cell>
          <cell r="V7">
            <v>25926.431569999993</v>
          </cell>
          <cell r="W7">
            <v>7</v>
          </cell>
          <cell r="X7">
            <v>9.1</v>
          </cell>
          <cell r="Y7">
            <v>727.779</v>
          </cell>
          <cell r="Z7">
            <v>10000</v>
          </cell>
          <cell r="AA7">
            <v>2</v>
          </cell>
          <cell r="AB7">
            <v>6</v>
          </cell>
          <cell r="AC7">
            <v>69375.308066666665</v>
          </cell>
          <cell r="AD7">
            <v>90187.900486666666</v>
          </cell>
          <cell r="AE7">
            <v>6</v>
          </cell>
          <cell r="AF7">
            <v>7.8000000000000007</v>
          </cell>
          <cell r="AG7">
            <v>0</v>
          </cell>
          <cell r="AH7">
            <v>10000</v>
          </cell>
          <cell r="AI7">
            <v>0</v>
          </cell>
          <cell r="AJ7">
            <v>6</v>
          </cell>
          <cell r="AK7">
            <v>147941.68256666666</v>
          </cell>
          <cell r="AL7">
            <v>235673.23780666664</v>
          </cell>
          <cell r="AM7">
            <v>30</v>
          </cell>
          <cell r="AN7">
            <v>59.900000000000006</v>
          </cell>
          <cell r="AO7">
            <v>58918.309451666661</v>
          </cell>
          <cell r="AP7">
            <v>7.5</v>
          </cell>
          <cell r="AQ7">
            <v>14.975000000000001</v>
          </cell>
        </row>
        <row r="8">
          <cell r="C8" t="str">
            <v>G-AF</v>
          </cell>
          <cell r="D8" t="str">
            <v>SG-04 - MARROQUIN MELGOZA GREGORIO</v>
          </cell>
          <cell r="E8">
            <v>6534.2390999999998</v>
          </cell>
          <cell r="F8">
            <v>10000</v>
          </cell>
          <cell r="G8">
            <v>6</v>
          </cell>
          <cell r="H8">
            <v>7.8000000000000007</v>
          </cell>
          <cell r="I8">
            <v>3212.0429000000004</v>
          </cell>
          <cell r="J8">
            <v>10000</v>
          </cell>
          <cell r="K8">
            <v>3</v>
          </cell>
          <cell r="L8">
            <v>6</v>
          </cell>
          <cell r="M8">
            <v>10466.001699999999</v>
          </cell>
          <cell r="N8">
            <v>14000</v>
          </cell>
          <cell r="O8">
            <v>11</v>
          </cell>
          <cell r="P8">
            <v>14.3</v>
          </cell>
          <cell r="Q8">
            <v>26791.904499999997</v>
          </cell>
          <cell r="R8">
            <v>34829.475849999995</v>
          </cell>
          <cell r="S8">
            <v>17</v>
          </cell>
          <cell r="T8">
            <v>22.1</v>
          </cell>
          <cell r="U8">
            <v>31397.636000000002</v>
          </cell>
          <cell r="V8">
            <v>40816.926800000001</v>
          </cell>
          <cell r="W8">
            <v>12</v>
          </cell>
          <cell r="X8">
            <v>15.600000000000001</v>
          </cell>
          <cell r="Y8">
            <v>23728.714700000004</v>
          </cell>
          <cell r="Z8">
            <v>30847.329110000006</v>
          </cell>
          <cell r="AA8">
            <v>12</v>
          </cell>
          <cell r="AB8">
            <v>15.600000000000001</v>
          </cell>
          <cell r="AC8">
            <v>127399.80343333336</v>
          </cell>
          <cell r="AD8">
            <v>165619.74446333337</v>
          </cell>
          <cell r="AE8">
            <v>12</v>
          </cell>
          <cell r="AF8">
            <v>15.600000000000001</v>
          </cell>
          <cell r="AG8">
            <v>7711.1121999999996</v>
          </cell>
          <cell r="AH8">
            <v>10000</v>
          </cell>
          <cell r="AI8">
            <v>6</v>
          </cell>
          <cell r="AJ8">
            <v>7.8000000000000007</v>
          </cell>
          <cell r="AK8">
            <v>237241.4545333334</v>
          </cell>
          <cell r="AL8">
            <v>316113.47622333339</v>
          </cell>
          <cell r="AM8">
            <v>79</v>
          </cell>
          <cell r="AN8">
            <v>104.8</v>
          </cell>
          <cell r="AO8">
            <v>79028.369055833347</v>
          </cell>
          <cell r="AP8">
            <v>19.75</v>
          </cell>
          <cell r="AQ8">
            <v>26.2</v>
          </cell>
        </row>
        <row r="9">
          <cell r="C9" t="str">
            <v xml:space="preserve">T-A </v>
          </cell>
          <cell r="D9" t="str">
            <v>T-A - HERNANDEZ RAMIREZ RAFAEL</v>
          </cell>
          <cell r="E9">
            <v>15264.816999999995</v>
          </cell>
          <cell r="F9">
            <v>19844.262099999996</v>
          </cell>
          <cell r="G9">
            <v>2</v>
          </cell>
          <cell r="H9">
            <v>6</v>
          </cell>
          <cell r="J9">
            <v>10000</v>
          </cell>
          <cell r="L9">
            <v>6</v>
          </cell>
          <cell r="M9">
            <v>79778.776599999997</v>
          </cell>
          <cell r="N9">
            <v>103712.40958000001</v>
          </cell>
          <cell r="O9">
            <v>3</v>
          </cell>
          <cell r="P9">
            <v>6</v>
          </cell>
          <cell r="Q9">
            <v>30136.647799999999</v>
          </cell>
          <cell r="R9">
            <v>39177.642139999996</v>
          </cell>
          <cell r="S9">
            <v>8</v>
          </cell>
          <cell r="T9">
            <v>10.4</v>
          </cell>
          <cell r="V9">
            <v>18000</v>
          </cell>
          <cell r="X9">
            <v>6</v>
          </cell>
          <cell r="Y9">
            <v>9938.9061000000002</v>
          </cell>
          <cell r="Z9">
            <v>10000</v>
          </cell>
          <cell r="AA9">
            <v>3</v>
          </cell>
          <cell r="AB9">
            <v>6</v>
          </cell>
          <cell r="AC9">
            <v>52197.842633333326</v>
          </cell>
          <cell r="AD9">
            <v>67857.195423333324</v>
          </cell>
          <cell r="AE9">
            <v>5</v>
          </cell>
          <cell r="AF9">
            <v>6</v>
          </cell>
          <cell r="AG9">
            <v>2057.4099000000001</v>
          </cell>
          <cell r="AH9">
            <v>10000</v>
          </cell>
          <cell r="AI9">
            <v>1</v>
          </cell>
          <cell r="AJ9">
            <v>6</v>
          </cell>
          <cell r="AK9">
            <v>189374.40003333331</v>
          </cell>
          <cell r="AL9">
            <v>278591.5092433333</v>
          </cell>
          <cell r="AM9">
            <v>22</v>
          </cell>
          <cell r="AN9">
            <v>52.4</v>
          </cell>
          <cell r="AO9">
            <v>69647.877310833326</v>
          </cell>
          <cell r="AP9">
            <v>5.5</v>
          </cell>
          <cell r="AQ9">
            <v>13.1</v>
          </cell>
        </row>
        <row r="10">
          <cell r="C10" t="str">
            <v>G-AJ</v>
          </cell>
          <cell r="D10" t="str">
            <v>SG-03 - TELLEZ JILOTE JOSE ALFREDO</v>
          </cell>
          <cell r="E10">
            <v>4308.3341</v>
          </cell>
          <cell r="F10">
            <v>10000</v>
          </cell>
          <cell r="G10">
            <v>1</v>
          </cell>
          <cell r="H10">
            <v>6</v>
          </cell>
          <cell r="J10">
            <v>10000</v>
          </cell>
          <cell r="L10">
            <v>6</v>
          </cell>
          <cell r="M10">
            <v>1715.3254999999999</v>
          </cell>
          <cell r="N10">
            <v>14000</v>
          </cell>
          <cell r="O10">
            <v>2</v>
          </cell>
          <cell r="P10">
            <v>6</v>
          </cell>
          <cell r="Q10">
            <v>11280.170600000001</v>
          </cell>
          <cell r="R10">
            <v>18000</v>
          </cell>
          <cell r="S10">
            <v>1</v>
          </cell>
          <cell r="T10">
            <v>8</v>
          </cell>
          <cell r="U10">
            <v>5453.7047000000002</v>
          </cell>
          <cell r="V10">
            <v>18000</v>
          </cell>
          <cell r="W10">
            <v>2</v>
          </cell>
          <cell r="X10">
            <v>6</v>
          </cell>
          <cell r="Z10">
            <v>10000</v>
          </cell>
          <cell r="AB10">
            <v>6</v>
          </cell>
          <cell r="AC10">
            <v>945.06170000000009</v>
          </cell>
          <cell r="AD10">
            <v>18000</v>
          </cell>
          <cell r="AE10">
            <v>1</v>
          </cell>
          <cell r="AF10">
            <v>6</v>
          </cell>
          <cell r="AG10">
            <v>1225.9259999999999</v>
          </cell>
          <cell r="AH10">
            <v>10000</v>
          </cell>
          <cell r="AI10">
            <v>2</v>
          </cell>
          <cell r="AJ10">
            <v>6</v>
          </cell>
          <cell r="AK10">
            <v>24928.522599999997</v>
          </cell>
          <cell r="AL10">
            <v>108000</v>
          </cell>
          <cell r="AM10">
            <v>9</v>
          </cell>
          <cell r="AN10">
            <v>50</v>
          </cell>
          <cell r="AO10">
            <v>27000</v>
          </cell>
          <cell r="AP10">
            <v>2.25</v>
          </cell>
          <cell r="AQ10">
            <v>12.5</v>
          </cell>
        </row>
        <row r="11">
          <cell r="C11" t="str">
            <v>G-AL</v>
          </cell>
          <cell r="D11" t="str">
            <v>SG-02 - MANRIQUEZ LOPEZ CESAR OSVALDO</v>
          </cell>
          <cell r="E11">
            <v>4596.2935000000016</v>
          </cell>
          <cell r="F11">
            <v>10000</v>
          </cell>
          <cell r="G11">
            <v>3</v>
          </cell>
          <cell r="H11">
            <v>6</v>
          </cell>
          <cell r="I11">
            <v>29437.590800000002</v>
          </cell>
          <cell r="J11">
            <v>38268.868040000001</v>
          </cell>
          <cell r="K11">
            <v>4</v>
          </cell>
          <cell r="L11">
            <v>6</v>
          </cell>
          <cell r="M11">
            <v>54323.793999999994</v>
          </cell>
          <cell r="N11">
            <v>70620.932199999996</v>
          </cell>
          <cell r="O11">
            <v>7</v>
          </cell>
          <cell r="P11">
            <v>9.1</v>
          </cell>
          <cell r="Q11">
            <v>78108.602399999974</v>
          </cell>
          <cell r="R11">
            <v>101541.18311999997</v>
          </cell>
          <cell r="S11">
            <v>11</v>
          </cell>
          <cell r="T11">
            <v>14.3</v>
          </cell>
          <cell r="U11">
            <v>67944.286500000002</v>
          </cell>
          <cell r="V11">
            <v>88327.572450000007</v>
          </cell>
          <cell r="W11">
            <v>5</v>
          </cell>
          <cell r="X11">
            <v>6</v>
          </cell>
          <cell r="Y11">
            <v>16287.968600000002</v>
          </cell>
          <cell r="Z11">
            <v>21174.359180000003</v>
          </cell>
          <cell r="AA11">
            <v>5</v>
          </cell>
          <cell r="AB11">
            <v>6</v>
          </cell>
          <cell r="AC11">
            <v>10660.037000000002</v>
          </cell>
          <cell r="AD11">
            <v>18000</v>
          </cell>
          <cell r="AE11">
            <v>2</v>
          </cell>
          <cell r="AF11">
            <v>6</v>
          </cell>
          <cell r="AG11">
            <v>1200.0024000000001</v>
          </cell>
          <cell r="AH11">
            <v>10000</v>
          </cell>
          <cell r="AI11">
            <v>2</v>
          </cell>
          <cell r="AJ11">
            <v>6</v>
          </cell>
          <cell r="AK11">
            <v>262558.57520000002</v>
          </cell>
          <cell r="AL11">
            <v>357932.91498999996</v>
          </cell>
          <cell r="AM11">
            <v>39</v>
          </cell>
          <cell r="AN11">
            <v>59.400000000000006</v>
          </cell>
          <cell r="AO11">
            <v>89483.22874749999</v>
          </cell>
          <cell r="AP11">
            <v>9.75</v>
          </cell>
          <cell r="AQ11">
            <v>14.850000000000001</v>
          </cell>
        </row>
        <row r="12">
          <cell r="C12" t="str">
            <v>T-AA</v>
          </cell>
          <cell r="D12" t="str">
            <v>T-AA - VALERIO HERNANDEZ DANIEL</v>
          </cell>
          <cell r="E12">
            <v>3940.74</v>
          </cell>
          <cell r="F12">
            <v>10000</v>
          </cell>
          <cell r="G12">
            <v>1</v>
          </cell>
          <cell r="H12">
            <v>6</v>
          </cell>
          <cell r="I12">
            <v>1833.3340000000001</v>
          </cell>
          <cell r="J12">
            <v>10000</v>
          </cell>
          <cell r="K12">
            <v>1</v>
          </cell>
          <cell r="L12">
            <v>6</v>
          </cell>
          <cell r="M12">
            <v>105000</v>
          </cell>
          <cell r="N12">
            <v>136500</v>
          </cell>
          <cell r="O12">
            <v>2</v>
          </cell>
          <cell r="P12">
            <v>6</v>
          </cell>
          <cell r="Q12">
            <v>10937.965</v>
          </cell>
          <cell r="R12">
            <v>18000</v>
          </cell>
          <cell r="S12">
            <v>4</v>
          </cell>
          <cell r="T12">
            <v>8</v>
          </cell>
          <cell r="U12">
            <v>11705.555</v>
          </cell>
          <cell r="V12">
            <v>18000</v>
          </cell>
          <cell r="W12">
            <v>2</v>
          </cell>
          <cell r="X12">
            <v>6</v>
          </cell>
          <cell r="Z12">
            <v>10000</v>
          </cell>
          <cell r="AB12">
            <v>6</v>
          </cell>
          <cell r="AC12">
            <v>37111.361433333324</v>
          </cell>
          <cell r="AD12">
            <v>48244.76986333332</v>
          </cell>
          <cell r="AE12">
            <v>3</v>
          </cell>
          <cell r="AF12">
            <v>6</v>
          </cell>
          <cell r="AG12">
            <v>588.88800000000003</v>
          </cell>
          <cell r="AH12">
            <v>10000</v>
          </cell>
          <cell r="AI12">
            <v>1</v>
          </cell>
          <cell r="AJ12">
            <v>6</v>
          </cell>
          <cell r="AK12">
            <v>171117.8434333333</v>
          </cell>
          <cell r="AL12">
            <v>260744.76986333332</v>
          </cell>
          <cell r="AM12">
            <v>14</v>
          </cell>
          <cell r="AN12">
            <v>50</v>
          </cell>
          <cell r="AO12">
            <v>65186.19246583333</v>
          </cell>
          <cell r="AP12">
            <v>3.5</v>
          </cell>
          <cell r="AQ12">
            <v>12.5</v>
          </cell>
        </row>
        <row r="13">
          <cell r="C13" t="str">
            <v>T-AB</v>
          </cell>
          <cell r="D13" t="str">
            <v>T-AB - LANDEROS MIRELES CELSO</v>
          </cell>
          <cell r="E13">
            <v>4141.665</v>
          </cell>
          <cell r="F13">
            <v>10000</v>
          </cell>
          <cell r="G13">
            <v>1</v>
          </cell>
          <cell r="H13">
            <v>6</v>
          </cell>
          <cell r="I13">
            <v>688.88599999999997</v>
          </cell>
          <cell r="J13">
            <v>10000</v>
          </cell>
          <cell r="K13">
            <v>2</v>
          </cell>
          <cell r="L13">
            <v>6</v>
          </cell>
          <cell r="M13">
            <v>49531.322999999997</v>
          </cell>
          <cell r="N13">
            <v>64390.719899999996</v>
          </cell>
          <cell r="O13">
            <v>8</v>
          </cell>
          <cell r="P13">
            <v>10.4</v>
          </cell>
          <cell r="Q13">
            <v>4046.2870000000003</v>
          </cell>
          <cell r="R13">
            <v>18000</v>
          </cell>
          <cell r="S13">
            <v>6</v>
          </cell>
          <cell r="T13">
            <v>8</v>
          </cell>
          <cell r="U13">
            <v>4068.5159999999996</v>
          </cell>
          <cell r="V13">
            <v>18000</v>
          </cell>
          <cell r="W13">
            <v>2</v>
          </cell>
          <cell r="X13">
            <v>6</v>
          </cell>
          <cell r="Y13">
            <v>125.00099999999998</v>
          </cell>
          <cell r="Z13">
            <v>10000</v>
          </cell>
          <cell r="AA13">
            <v>2</v>
          </cell>
          <cell r="AB13">
            <v>6</v>
          </cell>
          <cell r="AC13">
            <v>9340.7420000000002</v>
          </cell>
          <cell r="AD13">
            <v>18000</v>
          </cell>
          <cell r="AE13">
            <v>6</v>
          </cell>
          <cell r="AF13">
            <v>7.8000000000000007</v>
          </cell>
          <cell r="AG13">
            <v>0</v>
          </cell>
          <cell r="AH13">
            <v>10000</v>
          </cell>
          <cell r="AI13">
            <v>0</v>
          </cell>
          <cell r="AJ13">
            <v>6</v>
          </cell>
          <cell r="AK13">
            <v>71942.42</v>
          </cell>
          <cell r="AL13">
            <v>158390.7199</v>
          </cell>
          <cell r="AM13">
            <v>27</v>
          </cell>
          <cell r="AN13">
            <v>56.2</v>
          </cell>
          <cell r="AO13">
            <v>39597.679974999999</v>
          </cell>
          <cell r="AP13">
            <v>6.75</v>
          </cell>
          <cell r="AQ13">
            <v>14.05</v>
          </cell>
        </row>
        <row r="14">
          <cell r="C14" t="str">
            <v>G-AM</v>
          </cell>
          <cell r="D14" t="str">
            <v>SG-03 - TELLEZ JILOTE JOSE ALFREDO</v>
          </cell>
          <cell r="E14">
            <v>5706.4814999999999</v>
          </cell>
          <cell r="F14">
            <v>10000</v>
          </cell>
          <cell r="G14">
            <v>4</v>
          </cell>
          <cell r="H14">
            <v>6</v>
          </cell>
          <cell r="J14">
            <v>10000</v>
          </cell>
          <cell r="L14">
            <v>6</v>
          </cell>
          <cell r="M14">
            <v>659.32019999999989</v>
          </cell>
          <cell r="N14">
            <v>14000</v>
          </cell>
          <cell r="O14">
            <v>2</v>
          </cell>
          <cell r="P14">
            <v>6</v>
          </cell>
          <cell r="Q14">
            <v>19302.266100000001</v>
          </cell>
          <cell r="R14">
            <v>25092.945930000002</v>
          </cell>
          <cell r="S14">
            <v>12</v>
          </cell>
          <cell r="T14">
            <v>15.600000000000001</v>
          </cell>
          <cell r="U14">
            <v>6522.6469999999999</v>
          </cell>
          <cell r="V14">
            <v>18000</v>
          </cell>
          <cell r="W14">
            <v>3</v>
          </cell>
          <cell r="X14">
            <v>6</v>
          </cell>
          <cell r="Y14">
            <v>2951.8516</v>
          </cell>
          <cell r="Z14">
            <v>10000</v>
          </cell>
          <cell r="AA14">
            <v>2</v>
          </cell>
          <cell r="AB14">
            <v>6</v>
          </cell>
          <cell r="AC14">
            <v>8559.561499999998</v>
          </cell>
          <cell r="AD14">
            <v>18000</v>
          </cell>
          <cell r="AE14">
            <v>4</v>
          </cell>
          <cell r="AF14">
            <v>6</v>
          </cell>
          <cell r="AG14">
            <v>79.629899999999992</v>
          </cell>
          <cell r="AH14">
            <v>10000</v>
          </cell>
          <cell r="AI14">
            <v>1</v>
          </cell>
          <cell r="AJ14">
            <v>6</v>
          </cell>
          <cell r="AK14">
            <v>43781.757799999999</v>
          </cell>
          <cell r="AL14">
            <v>115092.94593</v>
          </cell>
          <cell r="AM14">
            <v>28</v>
          </cell>
          <cell r="AN14">
            <v>57.6</v>
          </cell>
          <cell r="AO14">
            <v>28773.2364825</v>
          </cell>
          <cell r="AP14">
            <v>7</v>
          </cell>
          <cell r="AQ14">
            <v>14.4</v>
          </cell>
        </row>
        <row r="15">
          <cell r="C15" t="str">
            <v>G-AN</v>
          </cell>
          <cell r="D15" t="str">
            <v>SG-02 - MANRIQUEZ LOPEZ CESAR OSVALDO</v>
          </cell>
          <cell r="E15">
            <v>7327.7759999999998</v>
          </cell>
          <cell r="F15">
            <v>10000</v>
          </cell>
          <cell r="G15">
            <v>2</v>
          </cell>
          <cell r="H15">
            <v>6</v>
          </cell>
          <cell r="I15">
            <v>124.99860000000001</v>
          </cell>
          <cell r="J15">
            <v>10000</v>
          </cell>
          <cell r="K15">
            <v>1</v>
          </cell>
          <cell r="L15">
            <v>6</v>
          </cell>
          <cell r="M15">
            <v>77642.994900000034</v>
          </cell>
          <cell r="N15">
            <v>100935.89337000005</v>
          </cell>
          <cell r="O15">
            <v>6</v>
          </cell>
          <cell r="P15">
            <v>7.8000000000000007</v>
          </cell>
          <cell r="Q15">
            <v>210337.90119999991</v>
          </cell>
          <cell r="R15">
            <v>273439.27155999991</v>
          </cell>
          <cell r="S15">
            <v>6</v>
          </cell>
          <cell r="T15">
            <v>8</v>
          </cell>
          <cell r="U15">
            <v>145048.94780000002</v>
          </cell>
          <cell r="V15">
            <v>188563.63214000003</v>
          </cell>
          <cell r="W15">
            <v>4</v>
          </cell>
          <cell r="X15">
            <v>6</v>
          </cell>
          <cell r="Y15">
            <v>19516.6623</v>
          </cell>
          <cell r="Z15">
            <v>25371.66099</v>
          </cell>
          <cell r="AA15">
            <v>2</v>
          </cell>
          <cell r="AB15">
            <v>6</v>
          </cell>
          <cell r="AC15">
            <v>2426.219066666667</v>
          </cell>
          <cell r="AD15">
            <v>18000</v>
          </cell>
          <cell r="AE15">
            <v>2</v>
          </cell>
          <cell r="AF15">
            <v>6</v>
          </cell>
          <cell r="AG15">
            <v>117371.2994</v>
          </cell>
          <cell r="AH15">
            <v>152582.68922</v>
          </cell>
          <cell r="AI15">
            <v>2</v>
          </cell>
          <cell r="AJ15">
            <v>6</v>
          </cell>
          <cell r="AK15">
            <v>579796.79926666664</v>
          </cell>
          <cell r="AL15">
            <v>778893.14727999992</v>
          </cell>
          <cell r="AM15">
            <v>25</v>
          </cell>
          <cell r="AN15">
            <v>51.8</v>
          </cell>
          <cell r="AO15">
            <v>194723.28681999998</v>
          </cell>
          <cell r="AP15">
            <v>6.25</v>
          </cell>
          <cell r="AQ15">
            <v>12.95</v>
          </cell>
        </row>
        <row r="16">
          <cell r="C16" t="str">
            <v>T-AC</v>
          </cell>
          <cell r="D16" t="str">
            <v>T-AC - HERNANDEZ VILLANUEVA ERIKA</v>
          </cell>
          <cell r="F16">
            <v>10000</v>
          </cell>
          <cell r="H16">
            <v>6</v>
          </cell>
          <cell r="J16">
            <v>10000</v>
          </cell>
          <cell r="L16">
            <v>6</v>
          </cell>
          <cell r="M16">
            <v>377.77800000000002</v>
          </cell>
          <cell r="N16">
            <v>14000</v>
          </cell>
          <cell r="O16">
            <v>1</v>
          </cell>
          <cell r="P16">
            <v>6</v>
          </cell>
          <cell r="Q16">
            <v>16150.664999999999</v>
          </cell>
          <cell r="R16">
            <v>18000</v>
          </cell>
          <cell r="S16">
            <v>5</v>
          </cell>
          <cell r="T16">
            <v>8</v>
          </cell>
          <cell r="V16">
            <v>18000</v>
          </cell>
          <cell r="X16">
            <v>6</v>
          </cell>
          <cell r="Y16">
            <v>797.22199999999998</v>
          </cell>
          <cell r="Z16">
            <v>10000</v>
          </cell>
          <cell r="AA16">
            <v>1</v>
          </cell>
          <cell r="AB16">
            <v>6</v>
          </cell>
          <cell r="AC16">
            <v>55694.115366666672</v>
          </cell>
          <cell r="AD16">
            <v>72402.349976666679</v>
          </cell>
          <cell r="AE16">
            <v>4</v>
          </cell>
          <cell r="AF16">
            <v>6</v>
          </cell>
          <cell r="AG16">
            <v>0</v>
          </cell>
          <cell r="AH16">
            <v>10000</v>
          </cell>
          <cell r="AI16">
            <v>0</v>
          </cell>
          <cell r="AJ16">
            <v>6</v>
          </cell>
          <cell r="AK16">
            <v>73019.780366666673</v>
          </cell>
          <cell r="AL16">
            <v>162402.34997666668</v>
          </cell>
          <cell r="AM16">
            <v>11</v>
          </cell>
          <cell r="AN16">
            <v>50</v>
          </cell>
          <cell r="AO16">
            <v>40600.58749416667</v>
          </cell>
          <cell r="AP16">
            <v>2.75</v>
          </cell>
          <cell r="AQ16">
            <v>12.5</v>
          </cell>
        </row>
        <row r="17">
          <cell r="C17" t="str">
            <v>G-AO</v>
          </cell>
          <cell r="D17" t="str">
            <v>SG-04 - MARROQUIN MELGOZA GREGORIO</v>
          </cell>
          <cell r="E17">
            <v>5398.1474999999991</v>
          </cell>
          <cell r="F17">
            <v>10000</v>
          </cell>
          <cell r="G17">
            <v>4</v>
          </cell>
          <cell r="H17">
            <v>6</v>
          </cell>
          <cell r="I17">
            <v>4081.2408</v>
          </cell>
          <cell r="J17">
            <v>10000</v>
          </cell>
          <cell r="K17">
            <v>2</v>
          </cell>
          <cell r="L17">
            <v>6</v>
          </cell>
          <cell r="M17">
            <v>6844.0754999999999</v>
          </cell>
          <cell r="N17">
            <v>14000</v>
          </cell>
          <cell r="O17">
            <v>4</v>
          </cell>
          <cell r="P17">
            <v>6</v>
          </cell>
          <cell r="Q17">
            <v>22324.4107</v>
          </cell>
          <cell r="R17">
            <v>29021.733910000003</v>
          </cell>
          <cell r="S17">
            <v>14</v>
          </cell>
          <cell r="T17">
            <v>18.2</v>
          </cell>
          <cell r="U17">
            <v>9381.9369999999981</v>
          </cell>
          <cell r="V17">
            <v>18000</v>
          </cell>
          <cell r="W17">
            <v>4</v>
          </cell>
          <cell r="X17">
            <v>6</v>
          </cell>
          <cell r="Y17">
            <v>22790.739700000006</v>
          </cell>
          <cell r="Z17">
            <v>29627.961610000009</v>
          </cell>
          <cell r="AA17">
            <v>2</v>
          </cell>
          <cell r="AB17">
            <v>6</v>
          </cell>
          <cell r="AC17">
            <v>88337.332800000018</v>
          </cell>
          <cell r="AD17">
            <v>114838.53264000003</v>
          </cell>
          <cell r="AE17">
            <v>11</v>
          </cell>
          <cell r="AF17">
            <v>14.3</v>
          </cell>
          <cell r="AG17">
            <v>503.70299999999997</v>
          </cell>
          <cell r="AH17">
            <v>10000</v>
          </cell>
          <cell r="AI17">
            <v>2</v>
          </cell>
          <cell r="AJ17">
            <v>6</v>
          </cell>
          <cell r="AK17">
            <v>159661.58700000003</v>
          </cell>
          <cell r="AL17">
            <v>235488.22816000006</v>
          </cell>
          <cell r="AM17">
            <v>43</v>
          </cell>
          <cell r="AN17">
            <v>68.5</v>
          </cell>
          <cell r="AO17">
            <v>58872.057040000014</v>
          </cell>
          <cell r="AP17">
            <v>10.75</v>
          </cell>
          <cell r="AQ17">
            <v>17.125</v>
          </cell>
        </row>
        <row r="18">
          <cell r="C18" t="str">
            <v>G-AR</v>
          </cell>
          <cell r="D18" t="str">
            <v>SG-05 - BUSTAMANTE SARABIA JOSE ENRIQUE</v>
          </cell>
          <cell r="E18">
            <v>3887.9624999999996</v>
          </cell>
          <cell r="F18">
            <v>10000</v>
          </cell>
          <cell r="G18">
            <v>3</v>
          </cell>
          <cell r="H18">
            <v>6</v>
          </cell>
          <cell r="I18">
            <v>17583.375200000002</v>
          </cell>
          <cell r="J18">
            <v>22858.387760000005</v>
          </cell>
          <cell r="K18">
            <v>4</v>
          </cell>
          <cell r="L18">
            <v>6</v>
          </cell>
          <cell r="M18">
            <v>27195.285300000003</v>
          </cell>
          <cell r="N18">
            <v>35353.870890000006</v>
          </cell>
          <cell r="O18">
            <v>7</v>
          </cell>
          <cell r="P18">
            <v>9.1</v>
          </cell>
          <cell r="Q18">
            <v>42728.305100000012</v>
          </cell>
          <cell r="R18">
            <v>55546.796630000019</v>
          </cell>
          <cell r="S18">
            <v>10</v>
          </cell>
          <cell r="T18">
            <v>13</v>
          </cell>
          <cell r="U18">
            <v>13892.564099999996</v>
          </cell>
          <cell r="V18">
            <v>18000</v>
          </cell>
          <cell r="W18">
            <v>5</v>
          </cell>
          <cell r="X18">
            <v>6</v>
          </cell>
          <cell r="Y18">
            <v>4936.1104999999998</v>
          </cell>
          <cell r="Z18">
            <v>10000</v>
          </cell>
          <cell r="AA18">
            <v>4</v>
          </cell>
          <cell r="AB18">
            <v>6</v>
          </cell>
          <cell r="AC18">
            <v>176639.23346666666</v>
          </cell>
          <cell r="AD18">
            <v>229631.00350666666</v>
          </cell>
          <cell r="AE18">
            <v>10</v>
          </cell>
          <cell r="AF18">
            <v>13</v>
          </cell>
          <cell r="AG18">
            <v>265.73950000000002</v>
          </cell>
          <cell r="AH18">
            <v>10000</v>
          </cell>
          <cell r="AI18">
            <v>2</v>
          </cell>
          <cell r="AJ18">
            <v>6</v>
          </cell>
          <cell r="AK18">
            <v>287128.57566666667</v>
          </cell>
          <cell r="AL18">
            <v>391390.05878666672</v>
          </cell>
          <cell r="AM18">
            <v>45</v>
          </cell>
          <cell r="AN18">
            <v>65.099999999999994</v>
          </cell>
          <cell r="AO18">
            <v>97847.51469666668</v>
          </cell>
          <cell r="AP18">
            <v>11.25</v>
          </cell>
          <cell r="AQ18">
            <v>16.274999999999999</v>
          </cell>
        </row>
        <row r="19">
          <cell r="C19" t="str">
            <v>T-AD</v>
          </cell>
          <cell r="D19" t="str">
            <v>T-AD - HERRERA HERRERA ABRAHAM</v>
          </cell>
          <cell r="F19">
            <v>10000</v>
          </cell>
          <cell r="H19">
            <v>6</v>
          </cell>
          <cell r="J19">
            <v>10000</v>
          </cell>
          <cell r="L19">
            <v>6</v>
          </cell>
          <cell r="M19">
            <v>262.03800000000001</v>
          </cell>
          <cell r="N19">
            <v>14000</v>
          </cell>
          <cell r="O19">
            <v>1</v>
          </cell>
          <cell r="P19">
            <v>6</v>
          </cell>
          <cell r="Q19">
            <v>5176.8850000000002</v>
          </cell>
          <cell r="R19">
            <v>18000</v>
          </cell>
          <cell r="S19">
            <v>4</v>
          </cell>
          <cell r="T19">
            <v>8</v>
          </cell>
          <cell r="U19">
            <v>5688.8890000000001</v>
          </cell>
          <cell r="V19">
            <v>18000</v>
          </cell>
          <cell r="W19">
            <v>2</v>
          </cell>
          <cell r="X19">
            <v>6</v>
          </cell>
          <cell r="Z19">
            <v>10000</v>
          </cell>
          <cell r="AB19">
            <v>6</v>
          </cell>
          <cell r="AC19">
            <v>3675.6166666666672</v>
          </cell>
          <cell r="AD19">
            <v>18000</v>
          </cell>
          <cell r="AF19">
            <v>6</v>
          </cell>
          <cell r="AG19">
            <v>168.518</v>
          </cell>
          <cell r="AH19">
            <v>10000</v>
          </cell>
          <cell r="AI19">
            <v>1</v>
          </cell>
          <cell r="AJ19">
            <v>6</v>
          </cell>
          <cell r="AK19">
            <v>14971.946666666669</v>
          </cell>
          <cell r="AL19">
            <v>108000</v>
          </cell>
          <cell r="AM19">
            <v>8</v>
          </cell>
          <cell r="AN19">
            <v>50</v>
          </cell>
          <cell r="AO19">
            <v>27000</v>
          </cell>
          <cell r="AP19">
            <v>2</v>
          </cell>
          <cell r="AQ19">
            <v>12.5</v>
          </cell>
        </row>
        <row r="20">
          <cell r="C20" t="str">
            <v>T-AE</v>
          </cell>
          <cell r="D20" t="str">
            <v>T-AE - NUÑEZ MARTINEZ JUAN ANTONIO</v>
          </cell>
          <cell r="E20">
            <v>3156.5098999999996</v>
          </cell>
          <cell r="F20">
            <v>10000</v>
          </cell>
          <cell r="G20">
            <v>2</v>
          </cell>
          <cell r="H20">
            <v>6</v>
          </cell>
          <cell r="I20">
            <v>491.66699999999997</v>
          </cell>
          <cell r="J20">
            <v>10000</v>
          </cell>
          <cell r="K20">
            <v>1</v>
          </cell>
          <cell r="L20">
            <v>6</v>
          </cell>
          <cell r="M20">
            <v>6465.9789999999994</v>
          </cell>
          <cell r="N20">
            <v>14000</v>
          </cell>
          <cell r="O20">
            <v>4</v>
          </cell>
          <cell r="P20">
            <v>6</v>
          </cell>
          <cell r="Q20">
            <v>8043.4139999999998</v>
          </cell>
          <cell r="R20">
            <v>18000</v>
          </cell>
          <cell r="S20">
            <v>5</v>
          </cell>
          <cell r="T20">
            <v>8</v>
          </cell>
          <cell r="V20">
            <v>18000</v>
          </cell>
          <cell r="X20">
            <v>6</v>
          </cell>
          <cell r="Z20">
            <v>10000</v>
          </cell>
          <cell r="AB20">
            <v>6</v>
          </cell>
          <cell r="AC20">
            <v>17384.272966666667</v>
          </cell>
          <cell r="AD20">
            <v>18000</v>
          </cell>
          <cell r="AE20">
            <v>3</v>
          </cell>
          <cell r="AF20">
            <v>6</v>
          </cell>
          <cell r="AG20">
            <v>1810.1799999999998</v>
          </cell>
          <cell r="AH20">
            <v>10000</v>
          </cell>
          <cell r="AI20">
            <v>2</v>
          </cell>
          <cell r="AJ20">
            <v>6</v>
          </cell>
          <cell r="AK20">
            <v>37352.022866666666</v>
          </cell>
          <cell r="AL20">
            <v>108000</v>
          </cell>
          <cell r="AM20">
            <v>17</v>
          </cell>
          <cell r="AN20">
            <v>50</v>
          </cell>
          <cell r="AO20">
            <v>27000</v>
          </cell>
          <cell r="AP20">
            <v>4.25</v>
          </cell>
          <cell r="AQ20">
            <v>12.5</v>
          </cell>
        </row>
        <row r="21">
          <cell r="C21" t="str">
            <v>T-AF</v>
          </cell>
          <cell r="D21" t="str">
            <v>T-AF - RUIZ VALLES FRANCISCO</v>
          </cell>
          <cell r="F21">
            <v>10000</v>
          </cell>
          <cell r="H21">
            <v>6</v>
          </cell>
          <cell r="J21">
            <v>10000</v>
          </cell>
          <cell r="L21">
            <v>6</v>
          </cell>
          <cell r="M21">
            <v>54776.157099999989</v>
          </cell>
          <cell r="N21">
            <v>71209.004229999991</v>
          </cell>
          <cell r="O21">
            <v>9</v>
          </cell>
          <cell r="P21">
            <v>11.700000000000001</v>
          </cell>
          <cell r="Q21">
            <v>28824.585999999999</v>
          </cell>
          <cell r="R21">
            <v>37471.961799999997</v>
          </cell>
          <cell r="S21">
            <v>7</v>
          </cell>
          <cell r="T21">
            <v>8</v>
          </cell>
          <cell r="U21">
            <v>8172.2239999999993</v>
          </cell>
          <cell r="V21">
            <v>18000</v>
          </cell>
          <cell r="W21">
            <v>3</v>
          </cell>
          <cell r="X21">
            <v>6</v>
          </cell>
          <cell r="Y21">
            <v>5664.8190000000004</v>
          </cell>
          <cell r="Z21">
            <v>10000</v>
          </cell>
          <cell r="AA21">
            <v>3</v>
          </cell>
          <cell r="AB21">
            <v>6</v>
          </cell>
          <cell r="AC21">
            <v>56729.023433333343</v>
          </cell>
          <cell r="AD21">
            <v>73747.730463333355</v>
          </cell>
          <cell r="AE21">
            <v>1</v>
          </cell>
          <cell r="AF21">
            <v>6</v>
          </cell>
          <cell r="AG21">
            <v>0</v>
          </cell>
          <cell r="AH21">
            <v>10000</v>
          </cell>
          <cell r="AI21">
            <v>0</v>
          </cell>
          <cell r="AJ21">
            <v>6</v>
          </cell>
          <cell r="AK21">
            <v>154166.80953333335</v>
          </cell>
          <cell r="AL21">
            <v>240428.69649333332</v>
          </cell>
          <cell r="AM21">
            <v>23</v>
          </cell>
          <cell r="AN21">
            <v>55.7</v>
          </cell>
          <cell r="AO21">
            <v>60107.17412333333</v>
          </cell>
          <cell r="AP21">
            <v>5.75</v>
          </cell>
          <cell r="AQ21">
            <v>13.925000000000001</v>
          </cell>
        </row>
        <row r="22">
          <cell r="C22" t="str">
            <v>G-AT</v>
          </cell>
          <cell r="D22" t="str">
            <v>SG-01 - GERVACIO BARBARIN MAURO HERIBERTO</v>
          </cell>
          <cell r="E22">
            <v>1988.8884</v>
          </cell>
          <cell r="F22">
            <v>10000</v>
          </cell>
          <cell r="G22">
            <v>6</v>
          </cell>
          <cell r="H22">
            <v>7.8000000000000007</v>
          </cell>
          <cell r="J22">
            <v>10000</v>
          </cell>
          <cell r="L22">
            <v>6</v>
          </cell>
          <cell r="M22">
            <v>12603.5412</v>
          </cell>
          <cell r="N22">
            <v>14000</v>
          </cell>
          <cell r="O22">
            <v>7</v>
          </cell>
          <cell r="P22">
            <v>9.1</v>
          </cell>
          <cell r="Q22">
            <v>29551.941399999996</v>
          </cell>
          <cell r="R22">
            <v>38417.523819999995</v>
          </cell>
          <cell r="S22">
            <v>15</v>
          </cell>
          <cell r="T22">
            <v>19.5</v>
          </cell>
          <cell r="U22">
            <v>15289.805499999999</v>
          </cell>
          <cell r="V22">
            <v>18000</v>
          </cell>
          <cell r="W22">
            <v>9</v>
          </cell>
          <cell r="X22">
            <v>11.700000000000001</v>
          </cell>
          <cell r="Y22">
            <v>1708.3330000000001</v>
          </cell>
          <cell r="Z22">
            <v>10000</v>
          </cell>
          <cell r="AA22">
            <v>4</v>
          </cell>
          <cell r="AB22">
            <v>6</v>
          </cell>
          <cell r="AC22">
            <v>24643.641433333334</v>
          </cell>
          <cell r="AD22">
            <v>32036.733863333335</v>
          </cell>
          <cell r="AE22">
            <v>5</v>
          </cell>
          <cell r="AF22">
            <v>6</v>
          </cell>
          <cell r="AG22">
            <v>2375.9265</v>
          </cell>
          <cell r="AH22">
            <v>10000</v>
          </cell>
          <cell r="AI22">
            <v>3</v>
          </cell>
          <cell r="AJ22">
            <v>6</v>
          </cell>
          <cell r="AK22">
            <v>88162.077433333339</v>
          </cell>
          <cell r="AL22">
            <v>142454.25768333333</v>
          </cell>
          <cell r="AM22">
            <v>49</v>
          </cell>
          <cell r="AN22">
            <v>72.099999999999994</v>
          </cell>
          <cell r="AO22">
            <v>35613.564420833332</v>
          </cell>
          <cell r="AP22">
            <v>12.25</v>
          </cell>
          <cell r="AQ22">
            <v>18.024999999999999</v>
          </cell>
        </row>
        <row r="23">
          <cell r="C23" t="str">
            <v>G-AW</v>
          </cell>
          <cell r="D23" t="str">
            <v>SG-04 - MARROQUIN MELGOZA GREGORIO</v>
          </cell>
          <cell r="E23">
            <v>14459.2345</v>
          </cell>
          <cell r="F23">
            <v>18797.004850000001</v>
          </cell>
          <cell r="G23">
            <v>7</v>
          </cell>
          <cell r="H23">
            <v>9.1</v>
          </cell>
          <cell r="I23">
            <v>4034.1273000000001</v>
          </cell>
          <cell r="J23">
            <v>10000</v>
          </cell>
          <cell r="K23">
            <v>4</v>
          </cell>
          <cell r="L23">
            <v>6</v>
          </cell>
          <cell r="M23">
            <v>11967.988399999995</v>
          </cell>
          <cell r="N23">
            <v>14000</v>
          </cell>
          <cell r="O23">
            <v>13</v>
          </cell>
          <cell r="P23">
            <v>16.900000000000002</v>
          </cell>
          <cell r="Q23">
            <v>48866.267200000009</v>
          </cell>
          <cell r="R23">
            <v>63526.147360000017</v>
          </cell>
          <cell r="S23">
            <v>20</v>
          </cell>
          <cell r="T23">
            <v>26</v>
          </cell>
          <cell r="U23">
            <v>38771.704700000017</v>
          </cell>
          <cell r="V23">
            <v>50403.216110000023</v>
          </cell>
          <cell r="W23">
            <v>18</v>
          </cell>
          <cell r="X23">
            <v>23.400000000000002</v>
          </cell>
          <cell r="Y23">
            <v>12757.409900000001</v>
          </cell>
          <cell r="Z23">
            <v>16584.632870000001</v>
          </cell>
          <cell r="AA23">
            <v>11</v>
          </cell>
          <cell r="AB23">
            <v>14.3</v>
          </cell>
          <cell r="AC23">
            <v>110311.4794</v>
          </cell>
          <cell r="AD23">
            <v>143404.92322</v>
          </cell>
          <cell r="AE23">
            <v>19</v>
          </cell>
          <cell r="AF23">
            <v>24.7</v>
          </cell>
          <cell r="AG23">
            <v>11676.852599999998</v>
          </cell>
          <cell r="AH23">
            <v>15179.908379999999</v>
          </cell>
          <cell r="AI23">
            <v>11</v>
          </cell>
          <cell r="AJ23">
            <v>14.3</v>
          </cell>
          <cell r="AK23">
            <v>252845.06400000001</v>
          </cell>
          <cell r="AL23">
            <v>331895.83279000001</v>
          </cell>
          <cell r="AM23">
            <v>103</v>
          </cell>
          <cell r="AN23">
            <v>134.70000000000002</v>
          </cell>
          <cell r="AO23">
            <v>82973.958197500004</v>
          </cell>
          <cell r="AP23">
            <v>25.75</v>
          </cell>
          <cell r="AQ23">
            <v>33.675000000000004</v>
          </cell>
        </row>
        <row r="24">
          <cell r="C24" t="str">
            <v>G-AY</v>
          </cell>
          <cell r="D24" t="str">
            <v>SG-02 - MANRIQUEZ LOPEZ CESAR OSVALDO</v>
          </cell>
          <cell r="E24">
            <v>57.406999999999996</v>
          </cell>
          <cell r="F24">
            <v>10000</v>
          </cell>
          <cell r="G24">
            <v>1</v>
          </cell>
          <cell r="H24">
            <v>6</v>
          </cell>
          <cell r="I24">
            <v>565.74950000000001</v>
          </cell>
          <cell r="J24">
            <v>10000</v>
          </cell>
          <cell r="K24">
            <v>4</v>
          </cell>
          <cell r="L24">
            <v>6</v>
          </cell>
          <cell r="M24">
            <v>1257554.8402</v>
          </cell>
          <cell r="N24">
            <v>1634821.29226</v>
          </cell>
          <cell r="O24">
            <v>6</v>
          </cell>
          <cell r="P24">
            <v>7.8000000000000007</v>
          </cell>
          <cell r="Q24">
            <v>14043.763600000002</v>
          </cell>
          <cell r="R24">
            <v>18000</v>
          </cell>
          <cell r="S24">
            <v>7</v>
          </cell>
          <cell r="T24">
            <v>8</v>
          </cell>
          <cell r="U24">
            <v>6201.8410999999987</v>
          </cell>
          <cell r="V24">
            <v>18000</v>
          </cell>
          <cell r="W24">
            <v>3</v>
          </cell>
          <cell r="X24">
            <v>6</v>
          </cell>
          <cell r="Y24">
            <v>191.20439999999999</v>
          </cell>
          <cell r="Z24">
            <v>10000</v>
          </cell>
          <cell r="AA24">
            <v>1</v>
          </cell>
          <cell r="AB24">
            <v>6</v>
          </cell>
          <cell r="AC24">
            <v>27895.459766666663</v>
          </cell>
          <cell r="AD24">
            <v>36264.097696666664</v>
          </cell>
          <cell r="AE24">
            <v>3</v>
          </cell>
          <cell r="AF24">
            <v>6</v>
          </cell>
          <cell r="AG24">
            <v>346.2962</v>
          </cell>
          <cell r="AH24">
            <v>10000</v>
          </cell>
          <cell r="AI24">
            <v>2</v>
          </cell>
          <cell r="AJ24">
            <v>6</v>
          </cell>
          <cell r="AK24">
            <v>1306856.5617666666</v>
          </cell>
          <cell r="AL24">
            <v>1747085.3899566666</v>
          </cell>
          <cell r="AM24">
            <v>27</v>
          </cell>
          <cell r="AN24">
            <v>51.8</v>
          </cell>
          <cell r="AO24">
            <v>436771.34748916666</v>
          </cell>
          <cell r="AP24">
            <v>6.75</v>
          </cell>
          <cell r="AQ24">
            <v>12.95</v>
          </cell>
        </row>
        <row r="25">
          <cell r="C25" t="str">
            <v>G-AZ</v>
          </cell>
          <cell r="D25" t="str">
            <v>SG-05 - BUSTAMANTE SARABIA JOSE ENRIQUE</v>
          </cell>
          <cell r="E25">
            <v>3749.0715000000009</v>
          </cell>
          <cell r="F25">
            <v>10000</v>
          </cell>
          <cell r="G25">
            <v>4</v>
          </cell>
          <cell r="H25">
            <v>6</v>
          </cell>
          <cell r="I25">
            <v>5363.9207000000006</v>
          </cell>
          <cell r="J25">
            <v>10000</v>
          </cell>
          <cell r="K25">
            <v>4</v>
          </cell>
          <cell r="L25">
            <v>6</v>
          </cell>
          <cell r="M25">
            <v>25243.714200000009</v>
          </cell>
          <cell r="N25">
            <v>32816.828460000012</v>
          </cell>
          <cell r="O25">
            <v>8</v>
          </cell>
          <cell r="P25">
            <v>10.4</v>
          </cell>
          <cell r="Q25">
            <v>65167.31519999999</v>
          </cell>
          <cell r="R25">
            <v>84717.509759999986</v>
          </cell>
          <cell r="S25">
            <v>14</v>
          </cell>
          <cell r="T25">
            <v>18.2</v>
          </cell>
          <cell r="U25">
            <v>11723.146400000001</v>
          </cell>
          <cell r="V25">
            <v>18000</v>
          </cell>
          <cell r="W25">
            <v>7</v>
          </cell>
          <cell r="X25">
            <v>9.1</v>
          </cell>
          <cell r="Y25">
            <v>98134.274800000028</v>
          </cell>
          <cell r="Z25">
            <v>127574.55724000004</v>
          </cell>
          <cell r="AA25">
            <v>7</v>
          </cell>
          <cell r="AB25">
            <v>9.1</v>
          </cell>
          <cell r="AC25">
            <v>253673.23500000013</v>
          </cell>
          <cell r="AD25">
            <v>329775.20550000016</v>
          </cell>
          <cell r="AE25">
            <v>8</v>
          </cell>
          <cell r="AF25">
            <v>10.4</v>
          </cell>
          <cell r="AG25">
            <v>2237.0302000000001</v>
          </cell>
          <cell r="AH25">
            <v>10000</v>
          </cell>
          <cell r="AI25">
            <v>5</v>
          </cell>
          <cell r="AJ25">
            <v>6</v>
          </cell>
          <cell r="AK25">
            <v>465291.70800000016</v>
          </cell>
          <cell r="AL25">
            <v>622884.10096000019</v>
          </cell>
          <cell r="AM25">
            <v>57</v>
          </cell>
          <cell r="AN25">
            <v>75.2</v>
          </cell>
          <cell r="AO25">
            <v>155721.02524000005</v>
          </cell>
          <cell r="AP25">
            <v>14.25</v>
          </cell>
          <cell r="AQ25">
            <v>18.8</v>
          </cell>
        </row>
        <row r="26">
          <cell r="C26" t="str">
            <v>T-AG</v>
          </cell>
          <cell r="D26" t="str">
            <v>T-AG - VERA LINARES ULBER</v>
          </cell>
          <cell r="F26">
            <v>10000</v>
          </cell>
          <cell r="H26">
            <v>6</v>
          </cell>
          <cell r="I26">
            <v>2694.4450000000002</v>
          </cell>
          <cell r="J26">
            <v>10000</v>
          </cell>
          <cell r="K26">
            <v>1</v>
          </cell>
          <cell r="L26">
            <v>6</v>
          </cell>
          <cell r="M26">
            <v>54733.76400000001</v>
          </cell>
          <cell r="N26">
            <v>71153.89320000002</v>
          </cell>
          <cell r="O26">
            <v>2</v>
          </cell>
          <cell r="P26">
            <v>6</v>
          </cell>
          <cell r="Q26">
            <v>94028.260000000009</v>
          </cell>
          <cell r="R26">
            <v>122236.73800000001</v>
          </cell>
          <cell r="S26">
            <v>8</v>
          </cell>
          <cell r="T26">
            <v>10.4</v>
          </cell>
          <cell r="V26">
            <v>18000</v>
          </cell>
          <cell r="X26">
            <v>6</v>
          </cell>
          <cell r="Y26">
            <v>2158.3329999999996</v>
          </cell>
          <cell r="Z26">
            <v>10000</v>
          </cell>
          <cell r="AA26">
            <v>2</v>
          </cell>
          <cell r="AB26">
            <v>6</v>
          </cell>
          <cell r="AC26">
            <v>15078.857366666665</v>
          </cell>
          <cell r="AD26">
            <v>18000</v>
          </cell>
          <cell r="AE26">
            <v>3</v>
          </cell>
          <cell r="AF26">
            <v>6</v>
          </cell>
          <cell r="AG26">
            <v>0</v>
          </cell>
          <cell r="AH26">
            <v>10000</v>
          </cell>
          <cell r="AI26">
            <v>0</v>
          </cell>
          <cell r="AJ26">
            <v>6</v>
          </cell>
          <cell r="AK26">
            <v>168693.65936666669</v>
          </cell>
          <cell r="AL26">
            <v>269390.63120000006</v>
          </cell>
          <cell r="AM26">
            <v>16</v>
          </cell>
          <cell r="AN26">
            <v>52.4</v>
          </cell>
          <cell r="AO26">
            <v>67347.657800000015</v>
          </cell>
          <cell r="AP26">
            <v>4</v>
          </cell>
          <cell r="AQ26">
            <v>13.1</v>
          </cell>
        </row>
        <row r="27">
          <cell r="C27" t="str">
            <v>G-BA</v>
          </cell>
          <cell r="D27" t="str">
            <v>SG-04 - MARROQUIN MELGOZA GREGORIO</v>
          </cell>
          <cell r="E27">
            <v>3047.2480999999998</v>
          </cell>
          <cell r="F27">
            <v>10000</v>
          </cell>
          <cell r="G27">
            <v>2</v>
          </cell>
          <cell r="H27">
            <v>6</v>
          </cell>
          <cell r="I27">
            <v>733.33339999999998</v>
          </cell>
          <cell r="J27">
            <v>10000</v>
          </cell>
          <cell r="K27">
            <v>1</v>
          </cell>
          <cell r="L27">
            <v>6</v>
          </cell>
          <cell r="M27">
            <v>20842.846100000002</v>
          </cell>
          <cell r="N27">
            <v>27095.699930000002</v>
          </cell>
          <cell r="O27">
            <v>5</v>
          </cell>
          <cell r="P27">
            <v>6</v>
          </cell>
          <cell r="Q27">
            <v>39455.538200000003</v>
          </cell>
          <cell r="R27">
            <v>51292.199660000006</v>
          </cell>
          <cell r="S27">
            <v>13</v>
          </cell>
          <cell r="T27">
            <v>16.900000000000002</v>
          </cell>
          <cell r="U27">
            <v>5042.5808000000006</v>
          </cell>
          <cell r="V27">
            <v>18000</v>
          </cell>
          <cell r="W27">
            <v>3</v>
          </cell>
          <cell r="X27">
            <v>6</v>
          </cell>
          <cell r="Y27">
            <v>7618.9838999999984</v>
          </cell>
          <cell r="Z27">
            <v>10000</v>
          </cell>
          <cell r="AA27">
            <v>4</v>
          </cell>
          <cell r="AB27">
            <v>6</v>
          </cell>
          <cell r="AC27">
            <v>21531.466799999998</v>
          </cell>
          <cell r="AD27">
            <v>27990.90684</v>
          </cell>
          <cell r="AE27">
            <v>7</v>
          </cell>
          <cell r="AF27">
            <v>9.1</v>
          </cell>
          <cell r="AG27">
            <v>4051.8520000000003</v>
          </cell>
          <cell r="AH27">
            <v>10000</v>
          </cell>
          <cell r="AI27">
            <v>1</v>
          </cell>
          <cell r="AJ27">
            <v>6</v>
          </cell>
          <cell r="AK27">
            <v>102323.84929999999</v>
          </cell>
          <cell r="AL27">
            <v>164378.80643000003</v>
          </cell>
          <cell r="AM27">
            <v>36</v>
          </cell>
          <cell r="AN27">
            <v>62.000000000000007</v>
          </cell>
          <cell r="AO27">
            <v>41094.701607500007</v>
          </cell>
          <cell r="AP27">
            <v>9</v>
          </cell>
          <cell r="AQ27">
            <v>15.500000000000002</v>
          </cell>
        </row>
        <row r="28">
          <cell r="C28" t="str">
            <v>T-AH</v>
          </cell>
          <cell r="D28" t="str">
            <v>T-AH - ANDRADE GODINEZ JOSE ALFREDO</v>
          </cell>
          <cell r="E28">
            <v>2300.9250000000002</v>
          </cell>
          <cell r="F28">
            <v>10000</v>
          </cell>
          <cell r="G28">
            <v>1</v>
          </cell>
          <cell r="H28">
            <v>6</v>
          </cell>
          <cell r="I28">
            <v>1912.9639999999999</v>
          </cell>
          <cell r="J28">
            <v>10000</v>
          </cell>
          <cell r="K28">
            <v>3</v>
          </cell>
          <cell r="L28">
            <v>6</v>
          </cell>
          <cell r="M28">
            <v>58115.136000000006</v>
          </cell>
          <cell r="N28">
            <v>75549.676800000016</v>
          </cell>
          <cell r="O28">
            <v>6</v>
          </cell>
          <cell r="P28">
            <v>7.8000000000000007</v>
          </cell>
          <cell r="Q28">
            <v>14142.340900000003</v>
          </cell>
          <cell r="R28">
            <v>18000</v>
          </cell>
          <cell r="S28">
            <v>8</v>
          </cell>
          <cell r="T28">
            <v>10.4</v>
          </cell>
          <cell r="V28">
            <v>18000</v>
          </cell>
          <cell r="X28">
            <v>6</v>
          </cell>
          <cell r="Y28">
            <v>1086.1130000000001</v>
          </cell>
          <cell r="Z28">
            <v>10000</v>
          </cell>
          <cell r="AA28">
            <v>2</v>
          </cell>
          <cell r="AB28">
            <v>6</v>
          </cell>
          <cell r="AC28">
            <v>41383.478933333339</v>
          </cell>
          <cell r="AD28">
            <v>53798.522613333342</v>
          </cell>
          <cell r="AE28">
            <v>6</v>
          </cell>
          <cell r="AF28">
            <v>7.8000000000000007</v>
          </cell>
          <cell r="AG28">
            <v>8307.4079999999994</v>
          </cell>
          <cell r="AH28">
            <v>10000</v>
          </cell>
          <cell r="AI28">
            <v>3</v>
          </cell>
          <cell r="AJ28">
            <v>6</v>
          </cell>
          <cell r="AK28">
            <v>127248.36583333334</v>
          </cell>
          <cell r="AL28">
            <v>205348.19941333335</v>
          </cell>
          <cell r="AM28">
            <v>29</v>
          </cell>
          <cell r="AN28">
            <v>56</v>
          </cell>
          <cell r="AO28">
            <v>51337.049853333338</v>
          </cell>
          <cell r="AP28">
            <v>7.25</v>
          </cell>
          <cell r="AQ28">
            <v>14</v>
          </cell>
        </row>
        <row r="29">
          <cell r="C29" t="str">
            <v>G-BC</v>
          </cell>
          <cell r="D29" t="str">
            <v>SG-01 - GERVACIO BARBARIN MAURO HERIBERTO</v>
          </cell>
          <cell r="E29">
            <v>5225.0003999999999</v>
          </cell>
          <cell r="F29">
            <v>10000</v>
          </cell>
          <cell r="G29">
            <v>1</v>
          </cell>
          <cell r="H29">
            <v>6</v>
          </cell>
          <cell r="I29">
            <v>8580.5814000000009</v>
          </cell>
          <cell r="J29">
            <v>10000</v>
          </cell>
          <cell r="K29">
            <v>3</v>
          </cell>
          <cell r="L29">
            <v>6</v>
          </cell>
          <cell r="M29">
            <v>13931.447199999993</v>
          </cell>
          <cell r="N29">
            <v>14000</v>
          </cell>
          <cell r="O29">
            <v>6</v>
          </cell>
          <cell r="P29">
            <v>7.8000000000000007</v>
          </cell>
          <cell r="Q29">
            <v>31217.57469999999</v>
          </cell>
          <cell r="R29">
            <v>40582.847109999988</v>
          </cell>
          <cell r="S29">
            <v>11</v>
          </cell>
          <cell r="T29">
            <v>14.3</v>
          </cell>
          <cell r="U29">
            <v>13828.648499999999</v>
          </cell>
          <cell r="V29">
            <v>18000</v>
          </cell>
          <cell r="W29">
            <v>6</v>
          </cell>
          <cell r="X29">
            <v>7.8000000000000007</v>
          </cell>
          <cell r="Y29">
            <v>3226.8585000000003</v>
          </cell>
          <cell r="Z29">
            <v>10000</v>
          </cell>
          <cell r="AA29">
            <v>3</v>
          </cell>
          <cell r="AB29">
            <v>6</v>
          </cell>
          <cell r="AC29">
            <v>17841.965466666665</v>
          </cell>
          <cell r="AD29">
            <v>18000</v>
          </cell>
          <cell r="AE29">
            <v>4</v>
          </cell>
          <cell r="AF29">
            <v>6</v>
          </cell>
          <cell r="AG29">
            <v>2493.5174000000002</v>
          </cell>
          <cell r="AH29">
            <v>10000</v>
          </cell>
          <cell r="AI29">
            <v>2</v>
          </cell>
          <cell r="AJ29">
            <v>6</v>
          </cell>
          <cell r="AK29">
            <v>96345.593566666648</v>
          </cell>
          <cell r="AL29">
            <v>130582.84710999999</v>
          </cell>
          <cell r="AM29">
            <v>36</v>
          </cell>
          <cell r="AN29">
            <v>59.900000000000006</v>
          </cell>
          <cell r="AO29">
            <v>32645.711777499997</v>
          </cell>
          <cell r="AP29">
            <v>9</v>
          </cell>
          <cell r="AQ29">
            <v>14.975000000000001</v>
          </cell>
        </row>
        <row r="30">
          <cell r="C30" t="str">
            <v>T-AI</v>
          </cell>
          <cell r="D30" t="str">
            <v>T-AI - SOSA SILVA ROSENDO</v>
          </cell>
          <cell r="E30">
            <v>990.74</v>
          </cell>
          <cell r="F30">
            <v>10000</v>
          </cell>
          <cell r="G30">
            <v>2</v>
          </cell>
          <cell r="H30">
            <v>6</v>
          </cell>
          <cell r="I30">
            <v>2178.7060000000001</v>
          </cell>
          <cell r="J30">
            <v>10000</v>
          </cell>
          <cell r="K30">
            <v>4</v>
          </cell>
          <cell r="L30">
            <v>6</v>
          </cell>
          <cell r="M30">
            <v>7637.433</v>
          </cell>
          <cell r="N30">
            <v>14000</v>
          </cell>
          <cell r="O30">
            <v>4</v>
          </cell>
          <cell r="P30">
            <v>6</v>
          </cell>
          <cell r="Q30">
            <v>17170.713999999993</v>
          </cell>
          <cell r="R30">
            <v>18000</v>
          </cell>
          <cell r="S30">
            <v>11</v>
          </cell>
          <cell r="T30">
            <v>14.3</v>
          </cell>
          <cell r="U30">
            <v>3567.5920000000006</v>
          </cell>
          <cell r="V30">
            <v>18000</v>
          </cell>
          <cell r="W30">
            <v>4</v>
          </cell>
          <cell r="X30">
            <v>6</v>
          </cell>
          <cell r="Y30">
            <v>2181.4859999999999</v>
          </cell>
          <cell r="Z30">
            <v>10000</v>
          </cell>
          <cell r="AA30">
            <v>4</v>
          </cell>
          <cell r="AB30">
            <v>6</v>
          </cell>
          <cell r="AC30">
            <v>22509.718333333334</v>
          </cell>
          <cell r="AD30">
            <v>29262.633833333337</v>
          </cell>
          <cell r="AE30">
            <v>5</v>
          </cell>
          <cell r="AF30">
            <v>6</v>
          </cell>
          <cell r="AG30">
            <v>-16101.843000000001</v>
          </cell>
          <cell r="AH30">
            <v>10000</v>
          </cell>
          <cell r="AI30">
            <v>0</v>
          </cell>
          <cell r="AJ30">
            <v>6</v>
          </cell>
          <cell r="AK30">
            <v>40134.546333333325</v>
          </cell>
          <cell r="AL30">
            <v>119262.63383333334</v>
          </cell>
          <cell r="AM30">
            <v>34</v>
          </cell>
          <cell r="AN30">
            <v>56.3</v>
          </cell>
          <cell r="AO30">
            <v>29815.658458333335</v>
          </cell>
          <cell r="AP30">
            <v>8.5</v>
          </cell>
          <cell r="AQ30">
            <v>14.074999999999999</v>
          </cell>
        </row>
        <row r="31">
          <cell r="C31" t="str">
            <v>T-AJ</v>
          </cell>
          <cell r="D31" t="str">
            <v>T-AJ - OLVERA LUNA JUAN MANUEL</v>
          </cell>
          <cell r="F31">
            <v>10000</v>
          </cell>
          <cell r="H31">
            <v>6</v>
          </cell>
          <cell r="J31">
            <v>10000</v>
          </cell>
          <cell r="L31">
            <v>6</v>
          </cell>
          <cell r="N31">
            <v>14000</v>
          </cell>
          <cell r="P31">
            <v>6</v>
          </cell>
          <cell r="Q31">
            <v>18030.006000000001</v>
          </cell>
          <cell r="R31">
            <v>23439.007800000003</v>
          </cell>
          <cell r="S31">
            <v>3</v>
          </cell>
          <cell r="T31">
            <v>8</v>
          </cell>
          <cell r="U31">
            <v>3612.0370000000003</v>
          </cell>
          <cell r="V31">
            <v>18000</v>
          </cell>
          <cell r="W31">
            <v>2</v>
          </cell>
          <cell r="X31">
            <v>6</v>
          </cell>
          <cell r="Y31">
            <v>2556.4809999999998</v>
          </cell>
          <cell r="Z31">
            <v>10000</v>
          </cell>
          <cell r="AA31">
            <v>2</v>
          </cell>
          <cell r="AB31">
            <v>6</v>
          </cell>
          <cell r="AC31">
            <v>3302.1610000000001</v>
          </cell>
          <cell r="AD31">
            <v>18000</v>
          </cell>
          <cell r="AF31">
            <v>6</v>
          </cell>
          <cell r="AG31">
            <v>660.18499999999995</v>
          </cell>
          <cell r="AH31">
            <v>10000</v>
          </cell>
          <cell r="AI31">
            <v>1</v>
          </cell>
          <cell r="AJ31">
            <v>6</v>
          </cell>
          <cell r="AK31">
            <v>28160.870000000003</v>
          </cell>
          <cell r="AL31">
            <v>113439.00780000001</v>
          </cell>
          <cell r="AM31">
            <v>8</v>
          </cell>
          <cell r="AN31">
            <v>50</v>
          </cell>
          <cell r="AO31">
            <v>28359.751950000002</v>
          </cell>
          <cell r="AP31">
            <v>2</v>
          </cell>
          <cell r="AQ31">
            <v>12.5</v>
          </cell>
        </row>
        <row r="32">
          <cell r="C32" t="str">
            <v>G-BD</v>
          </cell>
          <cell r="D32" t="str">
            <v>SG-03 - TELLEZ JILOTE JOSE ALFREDO</v>
          </cell>
          <cell r="F32">
            <v>10000</v>
          </cell>
          <cell r="H32">
            <v>6</v>
          </cell>
          <cell r="I32">
            <v>300.9289</v>
          </cell>
          <cell r="J32">
            <v>10000</v>
          </cell>
          <cell r="K32">
            <v>2</v>
          </cell>
          <cell r="L32">
            <v>6</v>
          </cell>
          <cell r="M32">
            <v>4283.3417999999992</v>
          </cell>
          <cell r="N32">
            <v>14000</v>
          </cell>
          <cell r="O32">
            <v>6</v>
          </cell>
          <cell r="P32">
            <v>7.8000000000000007</v>
          </cell>
          <cell r="Q32">
            <v>977.32870000000003</v>
          </cell>
          <cell r="R32">
            <v>18000</v>
          </cell>
          <cell r="S32">
            <v>2</v>
          </cell>
          <cell r="T32">
            <v>8</v>
          </cell>
          <cell r="U32">
            <v>1300</v>
          </cell>
          <cell r="V32">
            <v>18000</v>
          </cell>
          <cell r="W32">
            <v>1</v>
          </cell>
          <cell r="X32">
            <v>6</v>
          </cell>
          <cell r="Y32">
            <v>236.11070000000001</v>
          </cell>
          <cell r="Z32">
            <v>10000</v>
          </cell>
          <cell r="AA32">
            <v>1</v>
          </cell>
          <cell r="AB32">
            <v>6</v>
          </cell>
          <cell r="AC32">
            <v>10780.571233333334</v>
          </cell>
          <cell r="AD32">
            <v>18000</v>
          </cell>
          <cell r="AE32">
            <v>3</v>
          </cell>
          <cell r="AF32">
            <v>6</v>
          </cell>
          <cell r="AG32">
            <v>0</v>
          </cell>
          <cell r="AH32">
            <v>10000</v>
          </cell>
          <cell r="AI32">
            <v>0</v>
          </cell>
          <cell r="AJ32">
            <v>6</v>
          </cell>
          <cell r="AK32">
            <v>17878.281333333332</v>
          </cell>
          <cell r="AL32">
            <v>108000</v>
          </cell>
          <cell r="AM32">
            <v>15</v>
          </cell>
          <cell r="AN32">
            <v>51.8</v>
          </cell>
          <cell r="AO32">
            <v>27000</v>
          </cell>
          <cell r="AP32">
            <v>3.75</v>
          </cell>
          <cell r="AQ32">
            <v>12.95</v>
          </cell>
        </row>
        <row r="33">
          <cell r="C33" t="str">
            <v>G-BE</v>
          </cell>
          <cell r="D33" t="str">
            <v>SG-02 - MANRIQUEZ LOPEZ CESAR OSVALDO</v>
          </cell>
          <cell r="E33">
            <v>26671.371300000003</v>
          </cell>
          <cell r="F33">
            <v>34672.782690000007</v>
          </cell>
          <cell r="G33">
            <v>1</v>
          </cell>
          <cell r="H33">
            <v>6</v>
          </cell>
          <cell r="I33">
            <v>1060.1858999999999</v>
          </cell>
          <cell r="J33">
            <v>10000</v>
          </cell>
          <cell r="K33">
            <v>1</v>
          </cell>
          <cell r="L33">
            <v>6</v>
          </cell>
          <cell r="M33">
            <v>1567.6813999999999</v>
          </cell>
          <cell r="N33">
            <v>14000</v>
          </cell>
          <cell r="O33">
            <v>2</v>
          </cell>
          <cell r="P33">
            <v>6</v>
          </cell>
          <cell r="Q33">
            <v>37208.1518</v>
          </cell>
          <cell r="R33">
            <v>48370.59734</v>
          </cell>
          <cell r="S33">
            <v>1</v>
          </cell>
          <cell r="T33">
            <v>8</v>
          </cell>
          <cell r="U33">
            <v>21505.117999999999</v>
          </cell>
          <cell r="V33">
            <v>27956.653399999999</v>
          </cell>
          <cell r="W33">
            <v>2</v>
          </cell>
          <cell r="X33">
            <v>6</v>
          </cell>
          <cell r="Z33">
            <v>10000</v>
          </cell>
          <cell r="AB33">
            <v>6</v>
          </cell>
          <cell r="AC33">
            <v>6516.3433000000005</v>
          </cell>
          <cell r="AD33">
            <v>18000</v>
          </cell>
          <cell r="AF33">
            <v>6</v>
          </cell>
          <cell r="AG33">
            <v>10749.997499999999</v>
          </cell>
          <cell r="AH33">
            <v>13974.99675</v>
          </cell>
          <cell r="AI33">
            <v>2</v>
          </cell>
          <cell r="AJ33">
            <v>6</v>
          </cell>
          <cell r="AK33">
            <v>105278.8492</v>
          </cell>
          <cell r="AL33">
            <v>176975.03018</v>
          </cell>
          <cell r="AM33">
            <v>9</v>
          </cell>
          <cell r="AN33">
            <v>50</v>
          </cell>
          <cell r="AO33">
            <v>44243.757545</v>
          </cell>
          <cell r="AP33">
            <v>2.25</v>
          </cell>
          <cell r="AQ33">
            <v>12.5</v>
          </cell>
        </row>
        <row r="34">
          <cell r="C34" t="str">
            <v>T-AK</v>
          </cell>
          <cell r="D34" t="str">
            <v>T-AK - MALDONADO SALAZAR JOSE GUADALUPE</v>
          </cell>
          <cell r="E34">
            <v>639.81299999999999</v>
          </cell>
          <cell r="F34">
            <v>10000</v>
          </cell>
          <cell r="G34">
            <v>2</v>
          </cell>
          <cell r="H34">
            <v>6</v>
          </cell>
          <cell r="I34">
            <v>2477.7860000000001</v>
          </cell>
          <cell r="J34">
            <v>10000</v>
          </cell>
          <cell r="K34">
            <v>3</v>
          </cell>
          <cell r="L34">
            <v>6</v>
          </cell>
          <cell r="M34">
            <v>31137.380999999987</v>
          </cell>
          <cell r="N34">
            <v>40478.595299999986</v>
          </cell>
          <cell r="O34">
            <v>9</v>
          </cell>
          <cell r="P34">
            <v>11.700000000000001</v>
          </cell>
          <cell r="Q34">
            <v>28366.924000000003</v>
          </cell>
          <cell r="R34">
            <v>36877.001200000006</v>
          </cell>
          <cell r="S34">
            <v>10</v>
          </cell>
          <cell r="T34">
            <v>13</v>
          </cell>
          <cell r="U34">
            <v>6059.2580000000007</v>
          </cell>
          <cell r="V34">
            <v>18000</v>
          </cell>
          <cell r="W34">
            <v>4</v>
          </cell>
          <cell r="X34">
            <v>6</v>
          </cell>
          <cell r="Y34">
            <v>6529.625</v>
          </cell>
          <cell r="Z34">
            <v>10000</v>
          </cell>
          <cell r="AA34">
            <v>4</v>
          </cell>
          <cell r="AB34">
            <v>6</v>
          </cell>
          <cell r="AC34">
            <v>51709.717966666671</v>
          </cell>
          <cell r="AD34">
            <v>67222.633356666673</v>
          </cell>
          <cell r="AE34">
            <v>6</v>
          </cell>
          <cell r="AF34">
            <v>7.8000000000000007</v>
          </cell>
          <cell r="AG34">
            <v>252.77699999999999</v>
          </cell>
          <cell r="AH34">
            <v>10000</v>
          </cell>
          <cell r="AI34">
            <v>1</v>
          </cell>
          <cell r="AJ34">
            <v>6</v>
          </cell>
          <cell r="AK34">
            <v>127173.28196666666</v>
          </cell>
          <cell r="AL34">
            <v>202578.22985666664</v>
          </cell>
          <cell r="AM34">
            <v>39</v>
          </cell>
          <cell r="AN34">
            <v>62.5</v>
          </cell>
          <cell r="AO34">
            <v>50644.557464166661</v>
          </cell>
          <cell r="AP34">
            <v>9.75</v>
          </cell>
          <cell r="AQ34">
            <v>15.625</v>
          </cell>
        </row>
        <row r="35">
          <cell r="C35" t="str">
            <v>G-BF</v>
          </cell>
          <cell r="D35" t="str">
            <v>SG-02 - MANRIQUEZ LOPEZ CESAR OSVALDO</v>
          </cell>
          <cell r="E35">
            <v>1918.5192000000004</v>
          </cell>
          <cell r="F35">
            <v>10000</v>
          </cell>
          <cell r="G35">
            <v>2</v>
          </cell>
          <cell r="H35">
            <v>6</v>
          </cell>
          <cell r="I35">
            <v>-5740.7412000000004</v>
          </cell>
          <cell r="J35">
            <v>10000</v>
          </cell>
          <cell r="L35">
            <v>6</v>
          </cell>
          <cell r="M35">
            <v>3038.7799</v>
          </cell>
          <cell r="N35">
            <v>14000</v>
          </cell>
          <cell r="O35">
            <v>3</v>
          </cell>
          <cell r="P35">
            <v>6</v>
          </cell>
          <cell r="Q35">
            <v>36901.423900000002</v>
          </cell>
          <cell r="R35">
            <v>47971.851070000004</v>
          </cell>
          <cell r="S35">
            <v>6</v>
          </cell>
          <cell r="T35">
            <v>8</v>
          </cell>
          <cell r="U35">
            <v>555.55359999999996</v>
          </cell>
          <cell r="V35">
            <v>18000</v>
          </cell>
          <cell r="W35">
            <v>1</v>
          </cell>
          <cell r="X35">
            <v>6</v>
          </cell>
          <cell r="Z35">
            <v>10000</v>
          </cell>
          <cell r="AB35">
            <v>6</v>
          </cell>
          <cell r="AC35">
            <v>11504.30193333333</v>
          </cell>
          <cell r="AD35">
            <v>18000</v>
          </cell>
          <cell r="AE35">
            <v>3</v>
          </cell>
          <cell r="AF35">
            <v>6</v>
          </cell>
          <cell r="AG35">
            <v>0</v>
          </cell>
          <cell r="AH35">
            <v>10000</v>
          </cell>
          <cell r="AI35">
            <v>0</v>
          </cell>
          <cell r="AJ35">
            <v>6</v>
          </cell>
          <cell r="AK35">
            <v>48177.837333333329</v>
          </cell>
          <cell r="AL35">
            <v>137971.85107</v>
          </cell>
          <cell r="AM35">
            <v>15</v>
          </cell>
          <cell r="AN35">
            <v>50</v>
          </cell>
          <cell r="AO35">
            <v>34492.962767500001</v>
          </cell>
          <cell r="AP35">
            <v>3.75</v>
          </cell>
          <cell r="AQ35">
            <v>12.5</v>
          </cell>
        </row>
        <row r="36">
          <cell r="C36" t="str">
            <v>T-AL</v>
          </cell>
          <cell r="D36" t="str">
            <v>T-AL - ALVARADO RIOS JAIRO SILVESTRE</v>
          </cell>
          <cell r="E36">
            <v>2071.2959999999998</v>
          </cell>
          <cell r="F36">
            <v>10000</v>
          </cell>
          <cell r="G36">
            <v>1</v>
          </cell>
          <cell r="H36">
            <v>6</v>
          </cell>
          <cell r="J36">
            <v>10000</v>
          </cell>
          <cell r="L36">
            <v>6</v>
          </cell>
          <cell r="M36">
            <v>33044.684999999998</v>
          </cell>
          <cell r="N36">
            <v>42958.090499999998</v>
          </cell>
          <cell r="O36">
            <v>1</v>
          </cell>
          <cell r="P36">
            <v>6</v>
          </cell>
          <cell r="Q36">
            <v>22347.013000000003</v>
          </cell>
          <cell r="R36">
            <v>29051.116900000005</v>
          </cell>
          <cell r="S36">
            <v>6</v>
          </cell>
          <cell r="T36">
            <v>8</v>
          </cell>
          <cell r="V36">
            <v>18000</v>
          </cell>
          <cell r="X36">
            <v>6</v>
          </cell>
          <cell r="Z36">
            <v>10000</v>
          </cell>
          <cell r="AB36">
            <v>6</v>
          </cell>
          <cell r="AC36">
            <v>94111.450600000026</v>
          </cell>
          <cell r="AD36">
            <v>122344.88578000004</v>
          </cell>
          <cell r="AE36">
            <v>3</v>
          </cell>
          <cell r="AF36">
            <v>6</v>
          </cell>
          <cell r="AG36">
            <v>0</v>
          </cell>
          <cell r="AH36">
            <v>10000</v>
          </cell>
          <cell r="AI36">
            <v>0</v>
          </cell>
          <cell r="AJ36">
            <v>6</v>
          </cell>
          <cell r="AK36">
            <v>151574.44460000005</v>
          </cell>
          <cell r="AL36">
            <v>252354.09318000003</v>
          </cell>
          <cell r="AM36">
            <v>11</v>
          </cell>
          <cell r="AN36">
            <v>50</v>
          </cell>
          <cell r="AO36">
            <v>63088.523295000006</v>
          </cell>
          <cell r="AP36">
            <v>2.75</v>
          </cell>
          <cell r="AQ36">
            <v>12.5</v>
          </cell>
        </row>
        <row r="37">
          <cell r="C37" t="str">
            <v>T-AM</v>
          </cell>
          <cell r="D37" t="str">
            <v>T-AM - ALBA DEL RIO LUIS ADRIAN</v>
          </cell>
          <cell r="F37">
            <v>10000</v>
          </cell>
          <cell r="H37">
            <v>6</v>
          </cell>
          <cell r="I37">
            <v>9699.0759999999991</v>
          </cell>
          <cell r="J37">
            <v>10000</v>
          </cell>
          <cell r="K37">
            <v>3</v>
          </cell>
          <cell r="L37">
            <v>6</v>
          </cell>
          <cell r="M37">
            <v>36941.620000000017</v>
          </cell>
          <cell r="N37">
            <v>48024.106000000022</v>
          </cell>
          <cell r="O37">
            <v>4</v>
          </cell>
          <cell r="P37">
            <v>6</v>
          </cell>
          <cell r="Q37">
            <v>67550.963300000047</v>
          </cell>
          <cell r="R37">
            <v>87816.252290000062</v>
          </cell>
          <cell r="S37">
            <v>8</v>
          </cell>
          <cell r="T37">
            <v>10.4</v>
          </cell>
          <cell r="V37">
            <v>18000</v>
          </cell>
          <cell r="X37">
            <v>6</v>
          </cell>
          <cell r="Y37">
            <v>3812.9679999999998</v>
          </cell>
          <cell r="Z37">
            <v>10000</v>
          </cell>
          <cell r="AA37">
            <v>1</v>
          </cell>
          <cell r="AB37">
            <v>6</v>
          </cell>
          <cell r="AC37">
            <v>56089.215099999994</v>
          </cell>
          <cell r="AD37">
            <v>72915.979630000002</v>
          </cell>
          <cell r="AE37">
            <v>1</v>
          </cell>
          <cell r="AF37">
            <v>6</v>
          </cell>
          <cell r="AG37">
            <v>0</v>
          </cell>
          <cell r="AH37">
            <v>10000</v>
          </cell>
          <cell r="AI37">
            <v>0</v>
          </cell>
          <cell r="AJ37">
            <v>6</v>
          </cell>
          <cell r="AK37">
            <v>174093.84240000005</v>
          </cell>
          <cell r="AL37">
            <v>266756.33792000008</v>
          </cell>
          <cell r="AM37">
            <v>17</v>
          </cell>
          <cell r="AN37">
            <v>52.4</v>
          </cell>
          <cell r="AO37">
            <v>66689.08448000002</v>
          </cell>
          <cell r="AP37">
            <v>4.25</v>
          </cell>
          <cell r="AQ37">
            <v>13.1</v>
          </cell>
        </row>
        <row r="38">
          <cell r="C38" t="str">
            <v>G-BG</v>
          </cell>
          <cell r="D38" t="str">
            <v>SG-01 - GERVACIO BARBARIN MAURO HERIBERTO</v>
          </cell>
          <cell r="E38">
            <v>151.8527</v>
          </cell>
          <cell r="F38">
            <v>10000</v>
          </cell>
          <cell r="G38">
            <v>2</v>
          </cell>
          <cell r="H38">
            <v>6</v>
          </cell>
          <cell r="I38">
            <v>1654.6464999999998</v>
          </cell>
          <cell r="J38">
            <v>10000</v>
          </cell>
          <cell r="K38">
            <v>4</v>
          </cell>
          <cell r="L38">
            <v>6</v>
          </cell>
          <cell r="M38">
            <v>4891.8957</v>
          </cell>
          <cell r="N38">
            <v>14000</v>
          </cell>
          <cell r="O38">
            <v>6</v>
          </cell>
          <cell r="P38">
            <v>7.8000000000000007</v>
          </cell>
          <cell r="Q38">
            <v>20342.568999999996</v>
          </cell>
          <cell r="R38">
            <v>26445.339699999997</v>
          </cell>
          <cell r="S38">
            <v>10</v>
          </cell>
          <cell r="T38">
            <v>13</v>
          </cell>
          <cell r="U38">
            <v>5832.8568000000014</v>
          </cell>
          <cell r="V38">
            <v>18000</v>
          </cell>
          <cell r="W38">
            <v>5</v>
          </cell>
          <cell r="X38">
            <v>6</v>
          </cell>
          <cell r="Y38">
            <v>2062.0374000000002</v>
          </cell>
          <cell r="Z38">
            <v>10000</v>
          </cell>
          <cell r="AA38">
            <v>1</v>
          </cell>
          <cell r="AB38">
            <v>6</v>
          </cell>
          <cell r="AC38">
            <v>14269.372799999997</v>
          </cell>
          <cell r="AD38">
            <v>18000</v>
          </cell>
          <cell r="AE38">
            <v>4</v>
          </cell>
          <cell r="AF38">
            <v>6</v>
          </cell>
          <cell r="AG38">
            <v>88.888900000000007</v>
          </cell>
          <cell r="AH38">
            <v>10000</v>
          </cell>
          <cell r="AI38">
            <v>1</v>
          </cell>
          <cell r="AJ38">
            <v>6</v>
          </cell>
          <cell r="AK38">
            <v>49294.119799999993</v>
          </cell>
          <cell r="AL38">
            <v>116445.3397</v>
          </cell>
          <cell r="AM38">
            <v>33</v>
          </cell>
          <cell r="AN38">
            <v>56.8</v>
          </cell>
          <cell r="AO38">
            <v>29111.334924999999</v>
          </cell>
          <cell r="AP38">
            <v>8.25</v>
          </cell>
          <cell r="AQ38">
            <v>14.2</v>
          </cell>
        </row>
        <row r="39">
          <cell r="C39" t="str">
            <v>T-AN</v>
          </cell>
          <cell r="D39" t="str">
            <v>T-AN - ONTIVEROS LOPEZ LUIS CARLOS</v>
          </cell>
          <cell r="F39">
            <v>10000</v>
          </cell>
          <cell r="H39">
            <v>6</v>
          </cell>
          <cell r="I39">
            <v>0</v>
          </cell>
          <cell r="J39">
            <v>10000</v>
          </cell>
          <cell r="K39">
            <v>1</v>
          </cell>
          <cell r="L39">
            <v>6</v>
          </cell>
          <cell r="M39">
            <v>3154.1009999999997</v>
          </cell>
          <cell r="N39">
            <v>14000</v>
          </cell>
          <cell r="O39">
            <v>2</v>
          </cell>
          <cell r="P39">
            <v>6</v>
          </cell>
          <cell r="Q39">
            <v>118024.60459999999</v>
          </cell>
          <cell r="R39">
            <v>153431.98598</v>
          </cell>
          <cell r="S39">
            <v>8</v>
          </cell>
          <cell r="T39">
            <v>10.4</v>
          </cell>
          <cell r="U39">
            <v>2880.5540000000001</v>
          </cell>
          <cell r="V39">
            <v>18000</v>
          </cell>
          <cell r="W39">
            <v>1</v>
          </cell>
          <cell r="X39">
            <v>6</v>
          </cell>
          <cell r="Y39">
            <v>2038.8899999999999</v>
          </cell>
          <cell r="Z39">
            <v>10000</v>
          </cell>
          <cell r="AA39">
            <v>2</v>
          </cell>
          <cell r="AB39">
            <v>6</v>
          </cell>
          <cell r="AC39">
            <v>26874.059800000006</v>
          </cell>
          <cell r="AD39">
            <v>34936.277740000012</v>
          </cell>
          <cell r="AE39">
            <v>5</v>
          </cell>
          <cell r="AF39">
            <v>6</v>
          </cell>
          <cell r="AG39">
            <v>5708.3320000000003</v>
          </cell>
          <cell r="AH39">
            <v>10000</v>
          </cell>
          <cell r="AI39">
            <v>1</v>
          </cell>
          <cell r="AJ39">
            <v>6</v>
          </cell>
          <cell r="AK39">
            <v>158680.54139999999</v>
          </cell>
          <cell r="AL39">
            <v>260368.26372000002</v>
          </cell>
          <cell r="AM39">
            <v>20</v>
          </cell>
          <cell r="AN39">
            <v>52.4</v>
          </cell>
          <cell r="AO39">
            <v>65092.065930000004</v>
          </cell>
          <cell r="AP39">
            <v>5</v>
          </cell>
          <cell r="AQ39">
            <v>13.1</v>
          </cell>
        </row>
        <row r="40">
          <cell r="C40" t="str">
            <v>T-AO</v>
          </cell>
          <cell r="D40" t="str">
            <v>T-AO - AGUAYO VAZQUEZ FRANCISCO NICOLAS</v>
          </cell>
          <cell r="E40">
            <v>17287.04</v>
          </cell>
          <cell r="F40">
            <v>22473.152000000002</v>
          </cell>
          <cell r="G40">
            <v>1</v>
          </cell>
          <cell r="H40">
            <v>6</v>
          </cell>
          <cell r="J40">
            <v>10000</v>
          </cell>
          <cell r="L40">
            <v>6</v>
          </cell>
          <cell r="M40">
            <v>84171.306899999981</v>
          </cell>
          <cell r="N40">
            <v>109422.69896999998</v>
          </cell>
          <cell r="O40">
            <v>5</v>
          </cell>
          <cell r="P40">
            <v>6</v>
          </cell>
          <cell r="Q40">
            <v>3638.8921000000009</v>
          </cell>
          <cell r="R40">
            <v>18000</v>
          </cell>
          <cell r="S40">
            <v>1</v>
          </cell>
          <cell r="T40">
            <v>8</v>
          </cell>
          <cell r="U40">
            <v>1353.6949999999997</v>
          </cell>
          <cell r="V40">
            <v>18000</v>
          </cell>
          <cell r="W40">
            <v>2</v>
          </cell>
          <cell r="X40">
            <v>6</v>
          </cell>
          <cell r="Y40">
            <v>10326.849000000002</v>
          </cell>
          <cell r="Z40">
            <v>13424.903700000003</v>
          </cell>
          <cell r="AA40">
            <v>1</v>
          </cell>
          <cell r="AB40">
            <v>6</v>
          </cell>
          <cell r="AC40">
            <v>31794.456333333332</v>
          </cell>
          <cell r="AD40">
            <v>41332.79323333333</v>
          </cell>
          <cell r="AE40">
            <v>3</v>
          </cell>
          <cell r="AF40">
            <v>6</v>
          </cell>
          <cell r="AG40">
            <v>6248.1496999999999</v>
          </cell>
          <cell r="AH40">
            <v>10000</v>
          </cell>
          <cell r="AI40">
            <v>2</v>
          </cell>
          <cell r="AJ40">
            <v>6</v>
          </cell>
          <cell r="AK40">
            <v>154820.38903333331</v>
          </cell>
          <cell r="AL40">
            <v>242653.5479033333</v>
          </cell>
          <cell r="AM40">
            <v>15</v>
          </cell>
          <cell r="AN40">
            <v>50</v>
          </cell>
          <cell r="AO40">
            <v>60663.386975833324</v>
          </cell>
          <cell r="AP40">
            <v>3.75</v>
          </cell>
          <cell r="AQ40">
            <v>12.5</v>
          </cell>
        </row>
        <row r="41">
          <cell r="C41" t="str">
            <v>T-AP</v>
          </cell>
          <cell r="D41" t="str">
            <v>T-AP - GARCIA PEREZ JONATHAN</v>
          </cell>
          <cell r="E41">
            <v>2203.7049999999999</v>
          </cell>
          <cell r="F41">
            <v>10000</v>
          </cell>
          <cell r="G41">
            <v>1</v>
          </cell>
          <cell r="H41">
            <v>6</v>
          </cell>
          <cell r="I41">
            <v>5911.1129999999994</v>
          </cell>
          <cell r="J41">
            <v>10000</v>
          </cell>
          <cell r="K41">
            <v>2</v>
          </cell>
          <cell r="L41">
            <v>6</v>
          </cell>
          <cell r="M41">
            <v>136025.05429999996</v>
          </cell>
          <cell r="N41">
            <v>176832.57058999996</v>
          </cell>
          <cell r="O41">
            <v>5</v>
          </cell>
          <cell r="P41">
            <v>6</v>
          </cell>
          <cell r="Q41">
            <v>187590.94880000004</v>
          </cell>
          <cell r="R41">
            <v>243868.23344000007</v>
          </cell>
          <cell r="S41">
            <v>4</v>
          </cell>
          <cell r="T41">
            <v>8</v>
          </cell>
          <cell r="U41">
            <v>5200</v>
          </cell>
          <cell r="V41">
            <v>18000</v>
          </cell>
          <cell r="W41">
            <v>1</v>
          </cell>
          <cell r="X41">
            <v>6</v>
          </cell>
          <cell r="Y41">
            <v>713.89499999999998</v>
          </cell>
          <cell r="Z41">
            <v>10000</v>
          </cell>
          <cell r="AA41">
            <v>1</v>
          </cell>
          <cell r="AB41">
            <v>6</v>
          </cell>
          <cell r="AC41">
            <v>53146.902566666664</v>
          </cell>
          <cell r="AD41">
            <v>69090.973336666662</v>
          </cell>
          <cell r="AE41">
            <v>4</v>
          </cell>
          <cell r="AF41">
            <v>6</v>
          </cell>
          <cell r="AG41">
            <v>10287.035</v>
          </cell>
          <cell r="AH41">
            <v>13373.145500000001</v>
          </cell>
          <cell r="AI41">
            <v>1</v>
          </cell>
          <cell r="AJ41">
            <v>6</v>
          </cell>
          <cell r="AK41">
            <v>401078.65366666665</v>
          </cell>
          <cell r="AL41">
            <v>551164.92286666669</v>
          </cell>
          <cell r="AM41">
            <v>19</v>
          </cell>
          <cell r="AN41">
            <v>50</v>
          </cell>
          <cell r="AO41">
            <v>137791.23071666667</v>
          </cell>
          <cell r="AP41">
            <v>4.75</v>
          </cell>
          <cell r="AQ41">
            <v>12.5</v>
          </cell>
        </row>
        <row r="42">
          <cell r="C42" t="str">
            <v>T-AQ</v>
          </cell>
          <cell r="D42" t="str">
            <v>T-AQ - SALINAS MERAZ LORENZO ANTONIO</v>
          </cell>
          <cell r="E42">
            <v>8005.0919999999996</v>
          </cell>
          <cell r="F42">
            <v>10000</v>
          </cell>
          <cell r="G42">
            <v>2</v>
          </cell>
          <cell r="H42">
            <v>6</v>
          </cell>
          <cell r="I42">
            <v>4059.2589999999996</v>
          </cell>
          <cell r="J42">
            <v>10000</v>
          </cell>
          <cell r="K42">
            <v>1</v>
          </cell>
          <cell r="L42">
            <v>6</v>
          </cell>
          <cell r="M42">
            <v>28964.295000000006</v>
          </cell>
          <cell r="N42">
            <v>37653.583500000008</v>
          </cell>
          <cell r="O42">
            <v>3</v>
          </cell>
          <cell r="P42">
            <v>6</v>
          </cell>
          <cell r="Q42">
            <v>128277.85709999999</v>
          </cell>
          <cell r="R42">
            <v>166761.21422999998</v>
          </cell>
          <cell r="S42">
            <v>9</v>
          </cell>
          <cell r="T42">
            <v>11.700000000000001</v>
          </cell>
          <cell r="U42">
            <v>2648.1480000000001</v>
          </cell>
          <cell r="V42">
            <v>18000</v>
          </cell>
          <cell r="W42">
            <v>1</v>
          </cell>
          <cell r="X42">
            <v>6</v>
          </cell>
          <cell r="Y42">
            <v>7549.0770000000011</v>
          </cell>
          <cell r="Z42">
            <v>10000</v>
          </cell>
          <cell r="AA42">
            <v>2</v>
          </cell>
          <cell r="AB42">
            <v>6</v>
          </cell>
          <cell r="AC42">
            <v>13289.817999999999</v>
          </cell>
          <cell r="AD42">
            <v>18000</v>
          </cell>
          <cell r="AE42">
            <v>1</v>
          </cell>
          <cell r="AF42">
            <v>6</v>
          </cell>
          <cell r="AG42">
            <v>5625</v>
          </cell>
          <cell r="AH42">
            <v>10000</v>
          </cell>
          <cell r="AI42">
            <v>1</v>
          </cell>
          <cell r="AJ42">
            <v>6</v>
          </cell>
          <cell r="AK42">
            <v>198418.54609999998</v>
          </cell>
          <cell r="AL42">
            <v>280414.79772999999</v>
          </cell>
          <cell r="AM42">
            <v>20</v>
          </cell>
          <cell r="AN42">
            <v>53.7</v>
          </cell>
          <cell r="AO42">
            <v>70103.699432499998</v>
          </cell>
          <cell r="AP42">
            <v>5</v>
          </cell>
          <cell r="AQ42">
            <v>13.425000000000001</v>
          </cell>
        </row>
        <row r="43">
          <cell r="C43" t="str">
            <v>T-AR</v>
          </cell>
          <cell r="D43" t="str">
            <v>T-AR - VALENZUELA HERNANDEZ JORGE LUIS</v>
          </cell>
          <cell r="F43">
            <v>10000</v>
          </cell>
          <cell r="H43">
            <v>6</v>
          </cell>
          <cell r="I43">
            <v>793.51900000000001</v>
          </cell>
          <cell r="J43">
            <v>10000</v>
          </cell>
          <cell r="K43">
            <v>2</v>
          </cell>
          <cell r="L43">
            <v>6</v>
          </cell>
          <cell r="M43">
            <v>14169.2523</v>
          </cell>
          <cell r="N43">
            <v>18420.027990000002</v>
          </cell>
          <cell r="O43">
            <v>1</v>
          </cell>
          <cell r="P43">
            <v>6</v>
          </cell>
          <cell r="Q43">
            <v>898.15700000000004</v>
          </cell>
          <cell r="R43">
            <v>18000</v>
          </cell>
          <cell r="S43">
            <v>1</v>
          </cell>
          <cell r="T43">
            <v>8</v>
          </cell>
          <cell r="U43">
            <v>1528.7</v>
          </cell>
          <cell r="V43">
            <v>18000</v>
          </cell>
          <cell r="W43">
            <v>1</v>
          </cell>
          <cell r="X43">
            <v>6</v>
          </cell>
          <cell r="Y43">
            <v>1152.7809999999999</v>
          </cell>
          <cell r="Z43">
            <v>10000</v>
          </cell>
          <cell r="AA43">
            <v>1</v>
          </cell>
          <cell r="AB43">
            <v>6</v>
          </cell>
          <cell r="AC43">
            <v>122403.06579999998</v>
          </cell>
          <cell r="AD43">
            <v>159123.98553999999</v>
          </cell>
          <cell r="AE43">
            <v>1</v>
          </cell>
          <cell r="AF43">
            <v>6</v>
          </cell>
          <cell r="AG43">
            <v>633.33299999999997</v>
          </cell>
          <cell r="AH43">
            <v>10000</v>
          </cell>
          <cell r="AI43">
            <v>1</v>
          </cell>
          <cell r="AJ43">
            <v>6</v>
          </cell>
          <cell r="AK43">
            <v>141578.80809999999</v>
          </cell>
          <cell r="AL43">
            <v>253544.01353</v>
          </cell>
          <cell r="AM43">
            <v>8</v>
          </cell>
          <cell r="AN43">
            <v>50</v>
          </cell>
          <cell r="AO43">
            <v>63386.003382499999</v>
          </cell>
          <cell r="AP43">
            <v>2</v>
          </cell>
          <cell r="AQ43">
            <v>12.5</v>
          </cell>
        </row>
        <row r="44">
          <cell r="C44" t="str">
            <v>T-AS</v>
          </cell>
          <cell r="D44" t="str">
            <v>T-AS - HERNANDEZ MONTELONGO LUIS FRANCISCO</v>
          </cell>
          <cell r="E44">
            <v>2121.2959999999998</v>
          </cell>
          <cell r="F44">
            <v>10000</v>
          </cell>
          <cell r="G44">
            <v>1</v>
          </cell>
          <cell r="H44">
            <v>6</v>
          </cell>
          <cell r="J44">
            <v>10000</v>
          </cell>
          <cell r="L44">
            <v>6</v>
          </cell>
          <cell r="M44">
            <v>11463.585999999999</v>
          </cell>
          <cell r="N44">
            <v>14000</v>
          </cell>
          <cell r="O44">
            <v>3</v>
          </cell>
          <cell r="P44">
            <v>6</v>
          </cell>
          <cell r="Q44">
            <v>16790.187000000002</v>
          </cell>
          <cell r="R44">
            <v>18000</v>
          </cell>
          <cell r="S44">
            <v>6</v>
          </cell>
          <cell r="T44">
            <v>8</v>
          </cell>
          <cell r="V44">
            <v>18000</v>
          </cell>
          <cell r="X44">
            <v>6</v>
          </cell>
          <cell r="Y44">
            <v>1473.1480000000001</v>
          </cell>
          <cell r="Z44">
            <v>10000</v>
          </cell>
          <cell r="AA44">
            <v>1</v>
          </cell>
          <cell r="AB44">
            <v>6</v>
          </cell>
          <cell r="AC44">
            <v>7850.6169999999993</v>
          </cell>
          <cell r="AD44">
            <v>18000</v>
          </cell>
          <cell r="AE44">
            <v>1</v>
          </cell>
          <cell r="AF44">
            <v>6</v>
          </cell>
          <cell r="AG44">
            <v>2949.0749999999998</v>
          </cell>
          <cell r="AH44">
            <v>10000</v>
          </cell>
          <cell r="AI44">
            <v>1</v>
          </cell>
          <cell r="AJ44">
            <v>6</v>
          </cell>
          <cell r="AK44">
            <v>42647.909</v>
          </cell>
          <cell r="AL44">
            <v>108000</v>
          </cell>
          <cell r="AM44">
            <v>13</v>
          </cell>
          <cell r="AN44">
            <v>50</v>
          </cell>
          <cell r="AO44">
            <v>27000</v>
          </cell>
          <cell r="AP44">
            <v>3.25</v>
          </cell>
          <cell r="AQ44">
            <v>12.5</v>
          </cell>
        </row>
        <row r="45">
          <cell r="C45" t="str">
            <v>G-BH</v>
          </cell>
          <cell r="D45" t="str">
            <v>SG-05 - BUSTAMANTE SARABIA JOSE ENRIQUE</v>
          </cell>
          <cell r="E45">
            <v>4236.1099999999997</v>
          </cell>
          <cell r="F45">
            <v>10000</v>
          </cell>
          <cell r="G45">
            <v>1</v>
          </cell>
          <cell r="H45">
            <v>6</v>
          </cell>
          <cell r="J45">
            <v>10000</v>
          </cell>
          <cell r="L45">
            <v>6</v>
          </cell>
          <cell r="M45">
            <v>62482.8678</v>
          </cell>
          <cell r="N45">
            <v>81227.728140000007</v>
          </cell>
          <cell r="O45">
            <v>3</v>
          </cell>
          <cell r="P45">
            <v>6</v>
          </cell>
          <cell r="Q45">
            <v>15735.2803</v>
          </cell>
          <cell r="R45">
            <v>18000</v>
          </cell>
          <cell r="S45">
            <v>2</v>
          </cell>
          <cell r="T45">
            <v>8</v>
          </cell>
          <cell r="V45">
            <v>18000</v>
          </cell>
          <cell r="X45">
            <v>6</v>
          </cell>
          <cell r="Z45">
            <v>10000</v>
          </cell>
          <cell r="AB45">
            <v>6</v>
          </cell>
          <cell r="AC45">
            <v>96901.818199999994</v>
          </cell>
          <cell r="AD45">
            <v>125972.36366</v>
          </cell>
          <cell r="AE45">
            <v>1</v>
          </cell>
          <cell r="AF45">
            <v>6</v>
          </cell>
          <cell r="AG45">
            <v>0</v>
          </cell>
          <cell r="AH45">
            <v>10000</v>
          </cell>
          <cell r="AI45">
            <v>0</v>
          </cell>
          <cell r="AJ45">
            <v>6</v>
          </cell>
          <cell r="AK45">
            <v>179356.07629999999</v>
          </cell>
          <cell r="AL45">
            <v>283200.09180000005</v>
          </cell>
          <cell r="AM45">
            <v>7</v>
          </cell>
          <cell r="AN45">
            <v>50</v>
          </cell>
          <cell r="AO45">
            <v>70800.022950000013</v>
          </cell>
          <cell r="AP45">
            <v>1.75</v>
          </cell>
          <cell r="AQ45">
            <v>12.5</v>
          </cell>
        </row>
        <row r="46">
          <cell r="C46" t="str">
            <v>G-BI</v>
          </cell>
          <cell r="D46" t="str">
            <v>SG-01 - GERVACIO BARBARIN MAURO HERIBERTO</v>
          </cell>
          <cell r="E46">
            <v>6774.0811999999996</v>
          </cell>
          <cell r="F46">
            <v>10000</v>
          </cell>
          <cell r="G46">
            <v>2</v>
          </cell>
          <cell r="H46">
            <v>6</v>
          </cell>
          <cell r="I46">
            <v>1784.2773</v>
          </cell>
          <cell r="J46">
            <v>10000</v>
          </cell>
          <cell r="K46">
            <v>2</v>
          </cell>
          <cell r="L46">
            <v>6</v>
          </cell>
          <cell r="M46">
            <v>6971.6067000000012</v>
          </cell>
          <cell r="N46">
            <v>14000</v>
          </cell>
          <cell r="O46">
            <v>3</v>
          </cell>
          <cell r="P46">
            <v>6</v>
          </cell>
          <cell r="Q46">
            <v>32616.359599999996</v>
          </cell>
          <cell r="R46">
            <v>42401.267479999995</v>
          </cell>
          <cell r="S46">
            <v>7</v>
          </cell>
          <cell r="T46">
            <v>8</v>
          </cell>
          <cell r="U46">
            <v>6085.1746000000003</v>
          </cell>
          <cell r="V46">
            <v>18000</v>
          </cell>
          <cell r="W46">
            <v>5</v>
          </cell>
          <cell r="X46">
            <v>6</v>
          </cell>
          <cell r="Y46">
            <v>4560.1847000000007</v>
          </cell>
          <cell r="Z46">
            <v>10000</v>
          </cell>
          <cell r="AA46">
            <v>3</v>
          </cell>
          <cell r="AB46">
            <v>6</v>
          </cell>
          <cell r="AC46">
            <v>6278.6948666666676</v>
          </cell>
          <cell r="AD46">
            <v>18000</v>
          </cell>
          <cell r="AE46">
            <v>2</v>
          </cell>
          <cell r="AF46">
            <v>6</v>
          </cell>
          <cell r="AG46">
            <v>433.33199999999999</v>
          </cell>
          <cell r="AH46">
            <v>10000</v>
          </cell>
          <cell r="AI46">
            <v>1</v>
          </cell>
          <cell r="AJ46">
            <v>6</v>
          </cell>
          <cell r="AK46">
            <v>65503.710966666666</v>
          </cell>
          <cell r="AL46">
            <v>132401.26747999998</v>
          </cell>
          <cell r="AM46">
            <v>25</v>
          </cell>
          <cell r="AN46">
            <v>50</v>
          </cell>
          <cell r="AO46">
            <v>33100.316869999995</v>
          </cell>
          <cell r="AP46">
            <v>6.25</v>
          </cell>
          <cell r="AQ46">
            <v>12.5</v>
          </cell>
        </row>
        <row r="47">
          <cell r="C47" t="str">
            <v>G-BJ</v>
          </cell>
          <cell r="D47" t="str">
            <v>SG-01 - GERVACIO BARBARIN MAURO HERIBERTO</v>
          </cell>
          <cell r="F47">
            <v>10000</v>
          </cell>
          <cell r="H47">
            <v>6</v>
          </cell>
          <cell r="I47">
            <v>845.37049999999999</v>
          </cell>
          <cell r="J47">
            <v>10000</v>
          </cell>
          <cell r="K47">
            <v>2</v>
          </cell>
          <cell r="L47">
            <v>6</v>
          </cell>
          <cell r="M47">
            <v>1353.1456000000005</v>
          </cell>
          <cell r="N47">
            <v>14000</v>
          </cell>
          <cell r="O47">
            <v>3</v>
          </cell>
          <cell r="P47">
            <v>6</v>
          </cell>
          <cell r="Q47">
            <v>4956.862000000001</v>
          </cell>
          <cell r="R47">
            <v>18000</v>
          </cell>
          <cell r="S47">
            <v>4</v>
          </cell>
          <cell r="T47">
            <v>8</v>
          </cell>
          <cell r="U47">
            <v>5932.4068000000007</v>
          </cell>
          <cell r="V47">
            <v>18000</v>
          </cell>
          <cell r="W47">
            <v>5</v>
          </cell>
          <cell r="X47">
            <v>6</v>
          </cell>
          <cell r="Y47">
            <v>395.37239999999997</v>
          </cell>
          <cell r="Z47">
            <v>10000</v>
          </cell>
          <cell r="AA47">
            <v>3</v>
          </cell>
          <cell r="AB47">
            <v>6</v>
          </cell>
          <cell r="AC47">
            <v>23529.591433333331</v>
          </cell>
          <cell r="AD47">
            <v>30588.468863333332</v>
          </cell>
          <cell r="AE47">
            <v>2</v>
          </cell>
          <cell r="AF47">
            <v>6</v>
          </cell>
          <cell r="AG47">
            <v>297.22129999999999</v>
          </cell>
          <cell r="AH47">
            <v>10000</v>
          </cell>
          <cell r="AI47">
            <v>1</v>
          </cell>
          <cell r="AJ47">
            <v>6</v>
          </cell>
          <cell r="AK47">
            <v>37309.970033333331</v>
          </cell>
          <cell r="AL47">
            <v>120588.46886333333</v>
          </cell>
          <cell r="AM47">
            <v>20</v>
          </cell>
          <cell r="AN47">
            <v>50</v>
          </cell>
          <cell r="AO47">
            <v>30147.117215833332</v>
          </cell>
          <cell r="AP47">
            <v>5</v>
          </cell>
          <cell r="AQ47">
            <v>12.5</v>
          </cell>
        </row>
        <row r="48">
          <cell r="C48" t="str">
            <v>G-BK</v>
          </cell>
          <cell r="D48" t="str">
            <v>SG-03 - TELLEZ JILOTE JOSE ALFREDO</v>
          </cell>
          <cell r="F48">
            <v>10000</v>
          </cell>
          <cell r="H48">
            <v>6</v>
          </cell>
          <cell r="J48">
            <v>10000</v>
          </cell>
          <cell r="L48">
            <v>6</v>
          </cell>
          <cell r="M48">
            <v>1543.1032</v>
          </cell>
          <cell r="N48">
            <v>14000</v>
          </cell>
          <cell r="O48">
            <v>1</v>
          </cell>
          <cell r="P48">
            <v>6</v>
          </cell>
          <cell r="Q48">
            <v>16159.156399999998</v>
          </cell>
          <cell r="R48">
            <v>18000</v>
          </cell>
          <cell r="S48">
            <v>4</v>
          </cell>
          <cell r="T48">
            <v>8</v>
          </cell>
          <cell r="U48">
            <v>10607.384399999999</v>
          </cell>
          <cell r="V48">
            <v>18000</v>
          </cell>
          <cell r="W48">
            <v>4</v>
          </cell>
          <cell r="X48">
            <v>6</v>
          </cell>
          <cell r="Z48">
            <v>10000</v>
          </cell>
          <cell r="AB48">
            <v>6</v>
          </cell>
          <cell r="AC48">
            <v>3667.593433333333</v>
          </cell>
          <cell r="AD48">
            <v>18000</v>
          </cell>
          <cell r="AE48">
            <v>1</v>
          </cell>
          <cell r="AF48">
            <v>6</v>
          </cell>
          <cell r="AG48">
            <v>0</v>
          </cell>
          <cell r="AH48">
            <v>10000</v>
          </cell>
          <cell r="AI48">
            <v>0</v>
          </cell>
          <cell r="AJ48">
            <v>6</v>
          </cell>
          <cell r="AK48">
            <v>31977.237433333328</v>
          </cell>
          <cell r="AL48">
            <v>108000</v>
          </cell>
          <cell r="AM48">
            <v>10</v>
          </cell>
          <cell r="AN48">
            <v>50</v>
          </cell>
          <cell r="AO48">
            <v>27000</v>
          </cell>
          <cell r="AP48">
            <v>2.5</v>
          </cell>
          <cell r="AQ48">
            <v>12.5</v>
          </cell>
        </row>
        <row r="49">
          <cell r="C49" t="str">
            <v>T-AT</v>
          </cell>
          <cell r="D49" t="str">
            <v>T-AT - CHAIREZ PEREZ PEDRO ALEJANDRO</v>
          </cell>
          <cell r="F49">
            <v>10000</v>
          </cell>
          <cell r="H49">
            <v>6</v>
          </cell>
          <cell r="J49">
            <v>10000</v>
          </cell>
          <cell r="L49">
            <v>6</v>
          </cell>
          <cell r="M49">
            <v>566.66899999999998</v>
          </cell>
          <cell r="N49">
            <v>14000</v>
          </cell>
          <cell r="O49">
            <v>2</v>
          </cell>
          <cell r="P49">
            <v>6</v>
          </cell>
          <cell r="Q49">
            <v>642.08100000000002</v>
          </cell>
          <cell r="R49">
            <v>18000</v>
          </cell>
          <cell r="S49">
            <v>2</v>
          </cell>
          <cell r="T49">
            <v>8</v>
          </cell>
          <cell r="V49">
            <v>18000</v>
          </cell>
          <cell r="X49">
            <v>6</v>
          </cell>
          <cell r="Z49">
            <v>10000</v>
          </cell>
          <cell r="AB49">
            <v>6</v>
          </cell>
          <cell r="AC49">
            <v>1907.4225333333336</v>
          </cell>
          <cell r="AD49">
            <v>18000</v>
          </cell>
          <cell r="AE49">
            <v>1</v>
          </cell>
          <cell r="AF49">
            <v>6</v>
          </cell>
          <cell r="AG49">
            <v>84.259</v>
          </cell>
          <cell r="AH49">
            <v>10000</v>
          </cell>
          <cell r="AI49">
            <v>1</v>
          </cell>
          <cell r="AJ49">
            <v>6</v>
          </cell>
          <cell r="AK49">
            <v>3200.4315333333334</v>
          </cell>
          <cell r="AL49">
            <v>108000</v>
          </cell>
          <cell r="AM49">
            <v>6</v>
          </cell>
          <cell r="AN49">
            <v>50</v>
          </cell>
          <cell r="AO49">
            <v>27000</v>
          </cell>
          <cell r="AP49">
            <v>1.5</v>
          </cell>
          <cell r="AQ49">
            <v>12.5</v>
          </cell>
        </row>
        <row r="50">
          <cell r="C50" t="str">
            <v>T-AU</v>
          </cell>
          <cell r="D50" t="str">
            <v>T-AU - MARQUEZ GUEVARA JOSE LUIS</v>
          </cell>
          <cell r="F50">
            <v>10000</v>
          </cell>
          <cell r="H50">
            <v>6</v>
          </cell>
          <cell r="I50">
            <v>810.18499999999995</v>
          </cell>
          <cell r="J50">
            <v>10000</v>
          </cell>
          <cell r="K50">
            <v>1</v>
          </cell>
          <cell r="L50">
            <v>6</v>
          </cell>
          <cell r="M50">
            <v>3313.3549999999996</v>
          </cell>
          <cell r="N50">
            <v>14000</v>
          </cell>
          <cell r="O50">
            <v>2</v>
          </cell>
          <cell r="P50">
            <v>6</v>
          </cell>
          <cell r="Q50">
            <v>5723.4570000000003</v>
          </cell>
          <cell r="R50">
            <v>18000</v>
          </cell>
          <cell r="S50">
            <v>5</v>
          </cell>
          <cell r="T50">
            <v>8</v>
          </cell>
          <cell r="V50">
            <v>18000</v>
          </cell>
          <cell r="X50">
            <v>6</v>
          </cell>
          <cell r="Y50">
            <v>2272.223</v>
          </cell>
          <cell r="Z50">
            <v>10000</v>
          </cell>
          <cell r="AA50">
            <v>2</v>
          </cell>
          <cell r="AB50">
            <v>6</v>
          </cell>
          <cell r="AC50">
            <v>5470.3740000000007</v>
          </cell>
          <cell r="AD50">
            <v>18000</v>
          </cell>
          <cell r="AE50">
            <v>1</v>
          </cell>
          <cell r="AF50">
            <v>6</v>
          </cell>
          <cell r="AG50">
            <v>0</v>
          </cell>
          <cell r="AH50">
            <v>10000</v>
          </cell>
          <cell r="AI50">
            <v>0</v>
          </cell>
          <cell r="AJ50">
            <v>6</v>
          </cell>
          <cell r="AK50">
            <v>17589.594000000001</v>
          </cell>
          <cell r="AL50">
            <v>108000</v>
          </cell>
          <cell r="AM50">
            <v>11</v>
          </cell>
          <cell r="AN50">
            <v>50</v>
          </cell>
          <cell r="AO50">
            <v>27000</v>
          </cell>
          <cell r="AP50">
            <v>2.75</v>
          </cell>
          <cell r="AQ50">
            <v>12.5</v>
          </cell>
        </row>
        <row r="51">
          <cell r="C51" t="str">
            <v>T-AV</v>
          </cell>
          <cell r="D51" t="str">
            <v>T-AV - MARTEL MORALES KEVIN EDUARDO</v>
          </cell>
          <cell r="E51">
            <v>1606.482</v>
          </cell>
          <cell r="F51">
            <v>10000</v>
          </cell>
          <cell r="G51">
            <v>1</v>
          </cell>
          <cell r="H51">
            <v>6</v>
          </cell>
          <cell r="I51">
            <v>625</v>
          </cell>
          <cell r="J51">
            <v>10000</v>
          </cell>
          <cell r="K51">
            <v>1</v>
          </cell>
          <cell r="L51">
            <v>6</v>
          </cell>
          <cell r="M51">
            <v>11495.666000000001</v>
          </cell>
          <cell r="N51">
            <v>14000</v>
          </cell>
          <cell r="O51">
            <v>1</v>
          </cell>
          <cell r="P51">
            <v>6</v>
          </cell>
          <cell r="Q51">
            <v>0</v>
          </cell>
          <cell r="R51">
            <v>18000</v>
          </cell>
          <cell r="S51">
            <v>0</v>
          </cell>
          <cell r="T51">
            <v>8</v>
          </cell>
          <cell r="U51">
            <v>3853.703</v>
          </cell>
          <cell r="V51">
            <v>18000</v>
          </cell>
          <cell r="W51">
            <v>1</v>
          </cell>
          <cell r="X51">
            <v>6</v>
          </cell>
          <cell r="Z51">
            <v>10000</v>
          </cell>
          <cell r="AB51">
            <v>6</v>
          </cell>
          <cell r="AC51">
            <v>75101.544333333339</v>
          </cell>
          <cell r="AD51">
            <v>97632.007633333342</v>
          </cell>
          <cell r="AE51">
            <v>2</v>
          </cell>
          <cell r="AF51">
            <v>6</v>
          </cell>
          <cell r="AG51">
            <v>0</v>
          </cell>
          <cell r="AH51">
            <v>10000</v>
          </cell>
          <cell r="AI51">
            <v>0</v>
          </cell>
          <cell r="AJ51">
            <v>6</v>
          </cell>
          <cell r="AK51">
            <v>92682.395333333348</v>
          </cell>
          <cell r="AL51">
            <v>187632.00763333333</v>
          </cell>
          <cell r="AM51">
            <v>6</v>
          </cell>
          <cell r="AN51">
            <v>50</v>
          </cell>
          <cell r="AO51">
            <v>46908.001908333332</v>
          </cell>
          <cell r="AP51">
            <v>1.5</v>
          </cell>
          <cell r="AQ51">
            <v>12.5</v>
          </cell>
        </row>
        <row r="52">
          <cell r="C52" t="str">
            <v>G-BL</v>
          </cell>
          <cell r="D52" t="str">
            <v>SG-05 - BUSTAMANTE SARABIA JOSE ENRIQUE</v>
          </cell>
          <cell r="E52">
            <v>4711.1196</v>
          </cell>
          <cell r="F52">
            <v>10000</v>
          </cell>
          <cell r="G52">
            <v>4</v>
          </cell>
          <cell r="H52">
            <v>6</v>
          </cell>
          <cell r="I52">
            <v>124.99860000000001</v>
          </cell>
          <cell r="J52">
            <v>10000</v>
          </cell>
          <cell r="K52">
            <v>1</v>
          </cell>
          <cell r="L52">
            <v>6</v>
          </cell>
          <cell r="M52">
            <v>36921.3724</v>
          </cell>
          <cell r="N52">
            <v>47997.784120000004</v>
          </cell>
          <cell r="O52">
            <v>4</v>
          </cell>
          <cell r="P52">
            <v>6</v>
          </cell>
          <cell r="Q52">
            <v>20114.542300000001</v>
          </cell>
          <cell r="R52">
            <v>26148.904990000003</v>
          </cell>
          <cell r="S52">
            <v>5</v>
          </cell>
          <cell r="T52">
            <v>8</v>
          </cell>
          <cell r="U52">
            <v>24934.228399999993</v>
          </cell>
          <cell r="V52">
            <v>32414.49691999999</v>
          </cell>
          <cell r="W52">
            <v>4</v>
          </cell>
          <cell r="X52">
            <v>6</v>
          </cell>
          <cell r="Y52">
            <v>3451.8595000000005</v>
          </cell>
          <cell r="Z52">
            <v>10000</v>
          </cell>
          <cell r="AA52">
            <v>3</v>
          </cell>
          <cell r="AB52">
            <v>6</v>
          </cell>
          <cell r="AC52">
            <v>22996.515933333332</v>
          </cell>
          <cell r="AD52">
            <v>29895.470713333332</v>
          </cell>
          <cell r="AE52">
            <v>3</v>
          </cell>
          <cell r="AF52">
            <v>6</v>
          </cell>
          <cell r="AG52">
            <v>7462.0622999999996</v>
          </cell>
          <cell r="AH52">
            <v>10000</v>
          </cell>
          <cell r="AI52">
            <v>2</v>
          </cell>
          <cell r="AJ52">
            <v>6</v>
          </cell>
          <cell r="AK52">
            <v>120716.69903333332</v>
          </cell>
          <cell r="AL52">
            <v>176456.65674333333</v>
          </cell>
          <cell r="AM52">
            <v>26</v>
          </cell>
          <cell r="AN52">
            <v>50</v>
          </cell>
          <cell r="AO52">
            <v>44114.164185833331</v>
          </cell>
          <cell r="AP52">
            <v>6.5</v>
          </cell>
          <cell r="AQ52">
            <v>12.5</v>
          </cell>
        </row>
        <row r="53">
          <cell r="C53" t="str">
            <v>T-AW</v>
          </cell>
          <cell r="D53" t="str">
            <v>T-AW - LOPEZ OVALLE YANNETH GEOVANNY</v>
          </cell>
          <cell r="E53">
            <v>22179.635000000006</v>
          </cell>
          <cell r="F53">
            <v>28833.525500000007</v>
          </cell>
          <cell r="G53">
            <v>1</v>
          </cell>
          <cell r="H53">
            <v>6</v>
          </cell>
          <cell r="I53">
            <v>156.482</v>
          </cell>
          <cell r="J53">
            <v>10000</v>
          </cell>
          <cell r="K53">
            <v>1</v>
          </cell>
          <cell r="L53">
            <v>6</v>
          </cell>
          <cell r="M53">
            <v>18529.5</v>
          </cell>
          <cell r="N53">
            <v>24088.350000000002</v>
          </cell>
          <cell r="O53">
            <v>2</v>
          </cell>
          <cell r="P53">
            <v>6</v>
          </cell>
          <cell r="Q53">
            <v>18601.078999999998</v>
          </cell>
          <cell r="R53">
            <v>24181.402699999999</v>
          </cell>
          <cell r="S53">
            <v>5</v>
          </cell>
          <cell r="T53">
            <v>8</v>
          </cell>
          <cell r="V53">
            <v>18000</v>
          </cell>
          <cell r="X53">
            <v>6</v>
          </cell>
          <cell r="Y53">
            <v>83.333999999999975</v>
          </cell>
          <cell r="Z53">
            <v>10000</v>
          </cell>
          <cell r="AA53">
            <v>1</v>
          </cell>
          <cell r="AB53">
            <v>6</v>
          </cell>
          <cell r="AC53">
            <v>5393.2103333333325</v>
          </cell>
          <cell r="AD53">
            <v>18000</v>
          </cell>
          <cell r="AE53">
            <v>2</v>
          </cell>
          <cell r="AF53">
            <v>6</v>
          </cell>
          <cell r="AG53">
            <v>443.51900000000001</v>
          </cell>
          <cell r="AH53">
            <v>10000</v>
          </cell>
          <cell r="AI53">
            <v>1</v>
          </cell>
          <cell r="AJ53">
            <v>6</v>
          </cell>
          <cell r="AK53">
            <v>65386.759333333335</v>
          </cell>
          <cell r="AL53">
            <v>143103.2782</v>
          </cell>
          <cell r="AM53">
            <v>13</v>
          </cell>
          <cell r="AN53">
            <v>50</v>
          </cell>
          <cell r="AO53">
            <v>35775.81955</v>
          </cell>
          <cell r="AP53">
            <v>3.25</v>
          </cell>
          <cell r="AQ53">
            <v>12.5</v>
          </cell>
        </row>
        <row r="54">
          <cell r="C54" t="str">
            <v>T-AX</v>
          </cell>
          <cell r="D54" t="str">
            <v>T-AX - GONZALEZ HERNANDEZ AARON GERARDO</v>
          </cell>
          <cell r="E54">
            <v>977.76</v>
          </cell>
          <cell r="F54">
            <v>10000</v>
          </cell>
          <cell r="G54">
            <v>1</v>
          </cell>
          <cell r="H54">
            <v>6</v>
          </cell>
          <cell r="I54">
            <v>1558.336</v>
          </cell>
          <cell r="J54">
            <v>10000</v>
          </cell>
          <cell r="K54">
            <v>2</v>
          </cell>
          <cell r="L54">
            <v>6</v>
          </cell>
          <cell r="M54">
            <v>30194.956999999999</v>
          </cell>
          <cell r="N54">
            <v>39253.444100000001</v>
          </cell>
          <cell r="O54">
            <v>6</v>
          </cell>
          <cell r="P54">
            <v>7.8000000000000007</v>
          </cell>
          <cell r="Q54">
            <v>33253.3891</v>
          </cell>
          <cell r="R54">
            <v>43229.405830000003</v>
          </cell>
          <cell r="S54">
            <v>9</v>
          </cell>
          <cell r="T54">
            <v>11.700000000000001</v>
          </cell>
          <cell r="V54">
            <v>18000</v>
          </cell>
          <cell r="X54">
            <v>6</v>
          </cell>
          <cell r="Y54">
            <v>675.92600000000004</v>
          </cell>
          <cell r="Z54">
            <v>10000</v>
          </cell>
          <cell r="AA54">
            <v>1</v>
          </cell>
          <cell r="AB54">
            <v>6</v>
          </cell>
          <cell r="AC54">
            <v>95359.631266666649</v>
          </cell>
          <cell r="AD54">
            <v>123967.52064666664</v>
          </cell>
          <cell r="AE54">
            <v>7</v>
          </cell>
          <cell r="AF54">
            <v>9.1</v>
          </cell>
          <cell r="AG54">
            <v>6796.2950000000001</v>
          </cell>
          <cell r="AH54">
            <v>10000</v>
          </cell>
          <cell r="AI54">
            <v>4</v>
          </cell>
          <cell r="AJ54">
            <v>6</v>
          </cell>
          <cell r="AK54">
            <v>168816.29436666667</v>
          </cell>
          <cell r="AL54">
            <v>264450.37057666667</v>
          </cell>
          <cell r="AM54">
            <v>30</v>
          </cell>
          <cell r="AN54">
            <v>58.6</v>
          </cell>
          <cell r="AO54">
            <v>66112.592644166667</v>
          </cell>
          <cell r="AP54">
            <v>7.5</v>
          </cell>
          <cell r="AQ54">
            <v>14.65</v>
          </cell>
        </row>
        <row r="55">
          <cell r="C55" t="str">
            <v>T-AY</v>
          </cell>
          <cell r="D55" t="str">
            <v>T-AY - ROSALES LUNA JOSUE ALEJANDRO</v>
          </cell>
          <cell r="F55">
            <v>10000</v>
          </cell>
          <cell r="H55">
            <v>6</v>
          </cell>
          <cell r="J55">
            <v>10000</v>
          </cell>
          <cell r="L55">
            <v>6</v>
          </cell>
          <cell r="M55">
            <v>773.149</v>
          </cell>
          <cell r="N55">
            <v>14000</v>
          </cell>
          <cell r="O55">
            <v>1</v>
          </cell>
          <cell r="P55">
            <v>6</v>
          </cell>
          <cell r="Q55">
            <v>7564.6579999999994</v>
          </cell>
          <cell r="R55">
            <v>18000</v>
          </cell>
          <cell r="S55">
            <v>3</v>
          </cell>
          <cell r="T55">
            <v>8</v>
          </cell>
          <cell r="V55">
            <v>18000</v>
          </cell>
          <cell r="X55">
            <v>6</v>
          </cell>
          <cell r="Y55">
            <v>0</v>
          </cell>
          <cell r="Z55">
            <v>10000</v>
          </cell>
          <cell r="AA55">
            <v>1</v>
          </cell>
          <cell r="AB55">
            <v>6</v>
          </cell>
          <cell r="AC55">
            <v>1761.729</v>
          </cell>
          <cell r="AD55">
            <v>18000</v>
          </cell>
          <cell r="AE55">
            <v>1</v>
          </cell>
          <cell r="AF55">
            <v>6</v>
          </cell>
          <cell r="AG55">
            <v>1179.6300000000001</v>
          </cell>
          <cell r="AH55">
            <v>10000</v>
          </cell>
          <cell r="AI55">
            <v>1</v>
          </cell>
          <cell r="AJ55">
            <v>6</v>
          </cell>
          <cell r="AK55">
            <v>11279.165999999997</v>
          </cell>
          <cell r="AL55">
            <v>108000</v>
          </cell>
          <cell r="AM55">
            <v>7</v>
          </cell>
          <cell r="AN55">
            <v>50</v>
          </cell>
          <cell r="AO55">
            <v>27000</v>
          </cell>
          <cell r="AP55">
            <v>1.75</v>
          </cell>
          <cell r="AQ55">
            <v>12.5</v>
          </cell>
        </row>
        <row r="56">
          <cell r="C56" t="str">
            <v>T-AZ</v>
          </cell>
          <cell r="D56" t="str">
            <v>T-AZ - CANDELERO BOLAINA SERGIO</v>
          </cell>
          <cell r="F56">
            <v>10000</v>
          </cell>
          <cell r="H56">
            <v>6</v>
          </cell>
          <cell r="I56">
            <v>1722.222</v>
          </cell>
          <cell r="J56">
            <v>10000</v>
          </cell>
          <cell r="K56">
            <v>1</v>
          </cell>
          <cell r="L56">
            <v>6</v>
          </cell>
          <cell r="M56">
            <v>2284.261</v>
          </cell>
          <cell r="N56">
            <v>14000</v>
          </cell>
          <cell r="O56">
            <v>1</v>
          </cell>
          <cell r="P56">
            <v>6</v>
          </cell>
          <cell r="Q56">
            <v>222408.85920000009</v>
          </cell>
          <cell r="R56">
            <v>289131.51696000015</v>
          </cell>
          <cell r="S56">
            <v>11</v>
          </cell>
          <cell r="T56">
            <v>14.3</v>
          </cell>
          <cell r="U56">
            <v>14423.146999999999</v>
          </cell>
          <cell r="V56">
            <v>18000</v>
          </cell>
          <cell r="W56">
            <v>2</v>
          </cell>
          <cell r="X56">
            <v>6</v>
          </cell>
          <cell r="Y56">
            <v>7674.0750000000007</v>
          </cell>
          <cell r="Z56">
            <v>10000</v>
          </cell>
          <cell r="AA56">
            <v>3</v>
          </cell>
          <cell r="AB56">
            <v>6</v>
          </cell>
          <cell r="AC56">
            <v>38591.9588</v>
          </cell>
          <cell r="AD56">
            <v>50169.546440000006</v>
          </cell>
          <cell r="AE56">
            <v>4</v>
          </cell>
          <cell r="AF56">
            <v>6</v>
          </cell>
          <cell r="AG56">
            <v>4269.4440000000004</v>
          </cell>
          <cell r="AH56">
            <v>10000</v>
          </cell>
          <cell r="AI56">
            <v>3</v>
          </cell>
          <cell r="AJ56">
            <v>6</v>
          </cell>
          <cell r="AK56">
            <v>291373.96700000012</v>
          </cell>
          <cell r="AL56">
            <v>411301.06340000016</v>
          </cell>
          <cell r="AM56">
            <v>25</v>
          </cell>
          <cell r="AN56">
            <v>56.3</v>
          </cell>
          <cell r="AO56">
            <v>102825.26585000004</v>
          </cell>
          <cell r="AP56">
            <v>6.25</v>
          </cell>
          <cell r="AQ56">
            <v>14.074999999999999</v>
          </cell>
        </row>
        <row r="57">
          <cell r="C57" t="str">
            <v>G-BN</v>
          </cell>
          <cell r="D57" t="str">
            <v>SG-03 - TELLEZ JILOTE JOSE ALFREDO</v>
          </cell>
          <cell r="E57">
            <v>16792.578800000003</v>
          </cell>
          <cell r="F57">
            <v>21830.352440000006</v>
          </cell>
          <cell r="G57">
            <v>1</v>
          </cell>
          <cell r="H57">
            <v>6</v>
          </cell>
          <cell r="J57">
            <v>10000</v>
          </cell>
          <cell r="L57">
            <v>6</v>
          </cell>
          <cell r="M57">
            <v>21193.518900000003</v>
          </cell>
          <cell r="N57">
            <v>27551.574570000004</v>
          </cell>
          <cell r="O57">
            <v>1</v>
          </cell>
          <cell r="P57">
            <v>6</v>
          </cell>
          <cell r="Q57">
            <v>27097.478199999994</v>
          </cell>
          <cell r="R57">
            <v>35226.721659999996</v>
          </cell>
          <cell r="S57">
            <v>4</v>
          </cell>
          <cell r="T57">
            <v>8</v>
          </cell>
          <cell r="U57">
            <v>20668.959500000004</v>
          </cell>
          <cell r="V57">
            <v>26869.647350000007</v>
          </cell>
          <cell r="W57">
            <v>2</v>
          </cell>
          <cell r="X57">
            <v>6</v>
          </cell>
          <cell r="Y57">
            <v>36679.695099999997</v>
          </cell>
          <cell r="Z57">
            <v>47683.603629999998</v>
          </cell>
          <cell r="AA57">
            <v>1</v>
          </cell>
          <cell r="AB57">
            <v>6</v>
          </cell>
          <cell r="AC57">
            <v>64826.174866666668</v>
          </cell>
          <cell r="AD57">
            <v>84274.027326666677</v>
          </cell>
          <cell r="AE57">
            <v>2</v>
          </cell>
          <cell r="AF57">
            <v>6</v>
          </cell>
          <cell r="AG57">
            <v>6197.2193000000007</v>
          </cell>
          <cell r="AH57">
            <v>10000</v>
          </cell>
          <cell r="AI57">
            <v>2</v>
          </cell>
          <cell r="AJ57">
            <v>6</v>
          </cell>
          <cell r="AK57">
            <v>193455.62466666667</v>
          </cell>
          <cell r="AL57">
            <v>263435.92697666667</v>
          </cell>
          <cell r="AM57">
            <v>13</v>
          </cell>
          <cell r="AN57">
            <v>50</v>
          </cell>
          <cell r="AO57">
            <v>65858.981744166667</v>
          </cell>
          <cell r="AP57">
            <v>3.25</v>
          </cell>
          <cell r="AQ57">
            <v>12.5</v>
          </cell>
        </row>
        <row r="58">
          <cell r="C58" t="str">
            <v>G-BO</v>
          </cell>
          <cell r="D58" t="str">
            <v>SG-04 - MARROQUIN MELGOZA GREGORIO</v>
          </cell>
          <cell r="F58">
            <v>10000</v>
          </cell>
          <cell r="H58">
            <v>6</v>
          </cell>
          <cell r="J58">
            <v>10000</v>
          </cell>
          <cell r="L58">
            <v>6</v>
          </cell>
          <cell r="M58">
            <v>544.44889999999998</v>
          </cell>
          <cell r="N58">
            <v>14000</v>
          </cell>
          <cell r="O58">
            <v>1</v>
          </cell>
          <cell r="P58">
            <v>6</v>
          </cell>
          <cell r="Q58">
            <v>9234.7844999999998</v>
          </cell>
          <cell r="R58">
            <v>18000</v>
          </cell>
          <cell r="S58">
            <v>4</v>
          </cell>
          <cell r="T58">
            <v>8</v>
          </cell>
          <cell r="U58">
            <v>566.66489999999999</v>
          </cell>
          <cell r="V58">
            <v>18000</v>
          </cell>
          <cell r="W58">
            <v>1</v>
          </cell>
          <cell r="X58">
            <v>6</v>
          </cell>
          <cell r="Z58">
            <v>10000</v>
          </cell>
          <cell r="AB58">
            <v>6</v>
          </cell>
          <cell r="AC58">
            <v>29877.791700000002</v>
          </cell>
          <cell r="AD58">
            <v>38841.129210000006</v>
          </cell>
          <cell r="AE58">
            <v>2</v>
          </cell>
          <cell r="AF58">
            <v>6</v>
          </cell>
          <cell r="AG58">
            <v>0</v>
          </cell>
          <cell r="AH58">
            <v>10000</v>
          </cell>
          <cell r="AI58">
            <v>0</v>
          </cell>
          <cell r="AJ58">
            <v>6</v>
          </cell>
          <cell r="AK58">
            <v>40223.69</v>
          </cell>
          <cell r="AL58">
            <v>128841.12921000001</v>
          </cell>
          <cell r="AM58">
            <v>8</v>
          </cell>
          <cell r="AN58">
            <v>50</v>
          </cell>
          <cell r="AO58">
            <v>32210.282302500003</v>
          </cell>
          <cell r="AP58">
            <v>2</v>
          </cell>
          <cell r="AQ58">
            <v>12.5</v>
          </cell>
        </row>
        <row r="59">
          <cell r="C59" t="str">
            <v xml:space="preserve">T-B </v>
          </cell>
          <cell r="D59" t="str">
            <v>T-B - RODRIGUEZ TAPIA ROBERTO ANTONIO</v>
          </cell>
          <cell r="F59">
            <v>10000</v>
          </cell>
          <cell r="H59">
            <v>6</v>
          </cell>
          <cell r="J59">
            <v>10000</v>
          </cell>
          <cell r="L59">
            <v>6</v>
          </cell>
          <cell r="M59">
            <v>23247.410199999998</v>
          </cell>
          <cell r="N59">
            <v>30221.633259999999</v>
          </cell>
          <cell r="O59">
            <v>2</v>
          </cell>
          <cell r="P59">
            <v>6</v>
          </cell>
          <cell r="Q59">
            <v>50919.422999999995</v>
          </cell>
          <cell r="R59">
            <v>66195.249899999995</v>
          </cell>
          <cell r="S59">
            <v>3</v>
          </cell>
          <cell r="T59">
            <v>8</v>
          </cell>
          <cell r="U59">
            <v>0</v>
          </cell>
          <cell r="V59">
            <v>18000</v>
          </cell>
          <cell r="W59">
            <v>1</v>
          </cell>
          <cell r="X59">
            <v>6</v>
          </cell>
          <cell r="Z59">
            <v>10000</v>
          </cell>
          <cell r="AB59">
            <v>6</v>
          </cell>
          <cell r="AC59">
            <v>15473.147666666666</v>
          </cell>
          <cell r="AD59">
            <v>18000</v>
          </cell>
          <cell r="AE59">
            <v>1</v>
          </cell>
          <cell r="AF59">
            <v>6</v>
          </cell>
          <cell r="AG59">
            <v>11493.516000000001</v>
          </cell>
          <cell r="AH59">
            <v>14941.570800000003</v>
          </cell>
          <cell r="AI59">
            <v>1</v>
          </cell>
          <cell r="AJ59">
            <v>6</v>
          </cell>
          <cell r="AK59">
            <v>101133.49686666667</v>
          </cell>
          <cell r="AL59">
            <v>177358.45396000001</v>
          </cell>
          <cell r="AM59">
            <v>8</v>
          </cell>
          <cell r="AN59">
            <v>50</v>
          </cell>
          <cell r="AO59">
            <v>44339.613490000003</v>
          </cell>
          <cell r="AP59">
            <v>2</v>
          </cell>
          <cell r="AQ59">
            <v>12.5</v>
          </cell>
        </row>
        <row r="60">
          <cell r="C60" t="str">
            <v>T-BA</v>
          </cell>
          <cell r="D60" t="str">
            <v>T-BA - CORONEL ALVAREZ LUIS EDUARDO</v>
          </cell>
          <cell r="F60">
            <v>10000</v>
          </cell>
          <cell r="H60">
            <v>6</v>
          </cell>
          <cell r="J60">
            <v>10000</v>
          </cell>
          <cell r="L60">
            <v>6</v>
          </cell>
          <cell r="M60">
            <v>15484.003999999997</v>
          </cell>
          <cell r="N60">
            <v>20129.205199999997</v>
          </cell>
          <cell r="O60">
            <v>3</v>
          </cell>
          <cell r="P60">
            <v>6</v>
          </cell>
          <cell r="Q60">
            <v>6997.7289999999994</v>
          </cell>
          <cell r="R60">
            <v>18000</v>
          </cell>
          <cell r="S60">
            <v>5</v>
          </cell>
          <cell r="T60">
            <v>8</v>
          </cell>
          <cell r="V60">
            <v>18000</v>
          </cell>
          <cell r="X60">
            <v>6</v>
          </cell>
          <cell r="Y60">
            <v>1722.2239999999999</v>
          </cell>
          <cell r="Z60">
            <v>10000</v>
          </cell>
          <cell r="AA60">
            <v>2</v>
          </cell>
          <cell r="AB60">
            <v>6</v>
          </cell>
          <cell r="AC60">
            <v>8429.3190000000013</v>
          </cell>
          <cell r="AD60">
            <v>18000</v>
          </cell>
          <cell r="AE60">
            <v>3</v>
          </cell>
          <cell r="AF60">
            <v>6</v>
          </cell>
          <cell r="AG60">
            <v>0</v>
          </cell>
          <cell r="AH60">
            <v>10000</v>
          </cell>
          <cell r="AI60">
            <v>0</v>
          </cell>
          <cell r="AJ60">
            <v>6</v>
          </cell>
          <cell r="AK60">
            <v>32633.275999999998</v>
          </cell>
          <cell r="AL60">
            <v>114129.2052</v>
          </cell>
          <cell r="AM60">
            <v>13</v>
          </cell>
          <cell r="AN60">
            <v>50</v>
          </cell>
          <cell r="AO60">
            <v>28532.301299999999</v>
          </cell>
          <cell r="AP60">
            <v>3.25</v>
          </cell>
          <cell r="AQ60">
            <v>12.5</v>
          </cell>
        </row>
        <row r="61">
          <cell r="C61" t="str">
            <v>T-BB</v>
          </cell>
          <cell r="D61" t="str">
            <v>T-BB - LOPEZ PORTILLO FAVIOLA IVETT</v>
          </cell>
          <cell r="E61">
            <v>407.4</v>
          </cell>
          <cell r="F61">
            <v>10000</v>
          </cell>
          <cell r="G61">
            <v>1</v>
          </cell>
          <cell r="H61">
            <v>6</v>
          </cell>
          <cell r="J61">
            <v>10000</v>
          </cell>
          <cell r="L61">
            <v>6</v>
          </cell>
          <cell r="M61">
            <v>44404.47099999999</v>
          </cell>
          <cell r="N61">
            <v>57725.812299999991</v>
          </cell>
          <cell r="O61">
            <v>5</v>
          </cell>
          <cell r="P61">
            <v>6</v>
          </cell>
          <cell r="Q61">
            <v>46609.440699999999</v>
          </cell>
          <cell r="R61">
            <v>60592.27291</v>
          </cell>
          <cell r="S61">
            <v>8</v>
          </cell>
          <cell r="T61">
            <v>10.4</v>
          </cell>
          <cell r="U61">
            <v>9979.1910000000044</v>
          </cell>
          <cell r="V61">
            <v>18000</v>
          </cell>
          <cell r="W61">
            <v>3</v>
          </cell>
          <cell r="X61">
            <v>6</v>
          </cell>
          <cell r="Y61">
            <v>1202.787</v>
          </cell>
          <cell r="Z61">
            <v>10000</v>
          </cell>
          <cell r="AA61">
            <v>2</v>
          </cell>
          <cell r="AB61">
            <v>6</v>
          </cell>
          <cell r="AC61">
            <v>30684.887700000007</v>
          </cell>
          <cell r="AD61">
            <v>39890.35401000001</v>
          </cell>
          <cell r="AE61">
            <v>7</v>
          </cell>
          <cell r="AF61">
            <v>9.1</v>
          </cell>
          <cell r="AG61">
            <v>874.07399999999996</v>
          </cell>
          <cell r="AH61">
            <v>10000</v>
          </cell>
          <cell r="AI61">
            <v>3</v>
          </cell>
          <cell r="AJ61">
            <v>6</v>
          </cell>
          <cell r="AK61">
            <v>134162.25139999998</v>
          </cell>
          <cell r="AL61">
            <v>216208.43922</v>
          </cell>
          <cell r="AM61">
            <v>29</v>
          </cell>
          <cell r="AN61">
            <v>55.5</v>
          </cell>
          <cell r="AO61">
            <v>54052.109805</v>
          </cell>
          <cell r="AP61">
            <v>7.25</v>
          </cell>
          <cell r="AQ61">
            <v>13.875</v>
          </cell>
        </row>
        <row r="62">
          <cell r="C62" t="str">
            <v>G-C</v>
          </cell>
          <cell r="D62" t="str">
            <v>SG-01 - GERVACIO BARBARIN MAURO HERIBERTO</v>
          </cell>
          <cell r="E62">
            <v>12596.286599999999</v>
          </cell>
          <cell r="F62">
            <v>16375.17258</v>
          </cell>
          <cell r="G62">
            <v>4</v>
          </cell>
          <cell r="H62">
            <v>6</v>
          </cell>
          <cell r="I62">
            <v>10657.139499999999</v>
          </cell>
          <cell r="J62">
            <v>13854.281349999999</v>
          </cell>
          <cell r="K62">
            <v>4</v>
          </cell>
          <cell r="L62">
            <v>6</v>
          </cell>
          <cell r="M62">
            <v>43762.252099999998</v>
          </cell>
          <cell r="N62">
            <v>56890.927729999996</v>
          </cell>
          <cell r="O62">
            <v>9</v>
          </cell>
          <cell r="P62">
            <v>11.700000000000001</v>
          </cell>
          <cell r="Q62">
            <v>115460.87849999999</v>
          </cell>
          <cell r="R62">
            <v>150099.14204999999</v>
          </cell>
          <cell r="S62">
            <v>14</v>
          </cell>
          <cell r="T62">
            <v>18.2</v>
          </cell>
          <cell r="U62">
            <v>35937.491700000013</v>
          </cell>
          <cell r="V62">
            <v>46718.739210000022</v>
          </cell>
          <cell r="W62">
            <v>9</v>
          </cell>
          <cell r="X62">
            <v>11.700000000000001</v>
          </cell>
          <cell r="Y62">
            <v>31641.668500000007</v>
          </cell>
          <cell r="Z62">
            <v>41134.169050000011</v>
          </cell>
          <cell r="AA62">
            <v>6</v>
          </cell>
          <cell r="AB62">
            <v>7.8000000000000007</v>
          </cell>
          <cell r="AC62">
            <v>0</v>
          </cell>
          <cell r="AD62">
            <v>18000</v>
          </cell>
          <cell r="AE62">
            <v>5</v>
          </cell>
          <cell r="AF62">
            <v>6</v>
          </cell>
          <cell r="AG62">
            <v>1360.1883</v>
          </cell>
          <cell r="AH62">
            <v>10000</v>
          </cell>
          <cell r="AI62">
            <v>2</v>
          </cell>
          <cell r="AJ62">
            <v>6</v>
          </cell>
          <cell r="AK62">
            <v>251415.90520000001</v>
          </cell>
          <cell r="AL62">
            <v>353072.43197000003</v>
          </cell>
          <cell r="AM62">
            <v>53</v>
          </cell>
          <cell r="AN62">
            <v>73.400000000000006</v>
          </cell>
          <cell r="AO62">
            <v>88268.107992500009</v>
          </cell>
          <cell r="AP62">
            <v>13.25</v>
          </cell>
          <cell r="AQ62">
            <v>18.350000000000001</v>
          </cell>
        </row>
        <row r="63">
          <cell r="C63" t="str">
            <v>T-BC</v>
          </cell>
          <cell r="D63" t="str">
            <v>T-BC - FLORES SANTIAGO EDUARDO</v>
          </cell>
          <cell r="E63">
            <v>34046.334699999999</v>
          </cell>
          <cell r="F63">
            <v>44260.235110000001</v>
          </cell>
          <cell r="G63">
            <v>6</v>
          </cell>
          <cell r="H63">
            <v>7.8000000000000007</v>
          </cell>
          <cell r="I63">
            <v>48805.735100000005</v>
          </cell>
          <cell r="J63">
            <v>63447.455630000011</v>
          </cell>
          <cell r="K63">
            <v>9</v>
          </cell>
          <cell r="L63">
            <v>11.700000000000001</v>
          </cell>
          <cell r="M63">
            <v>372999.98690000002</v>
          </cell>
          <cell r="N63">
            <v>484899.98297000001</v>
          </cell>
          <cell r="O63">
            <v>8</v>
          </cell>
          <cell r="P63">
            <v>10.4</v>
          </cell>
          <cell r="Q63">
            <v>192633.69049999994</v>
          </cell>
          <cell r="R63">
            <v>250423.79764999993</v>
          </cell>
          <cell r="S63">
            <v>20</v>
          </cell>
          <cell r="T63">
            <v>26</v>
          </cell>
          <cell r="U63">
            <v>1559.259</v>
          </cell>
          <cell r="V63">
            <v>18000</v>
          </cell>
          <cell r="W63">
            <v>2</v>
          </cell>
          <cell r="X63">
            <v>6</v>
          </cell>
          <cell r="Y63">
            <v>65624.87</v>
          </cell>
          <cell r="Z63">
            <v>85312.330999999991</v>
          </cell>
          <cell r="AA63">
            <v>6</v>
          </cell>
          <cell r="AB63">
            <v>7.8000000000000007</v>
          </cell>
          <cell r="AC63">
            <v>80178.703999999983</v>
          </cell>
          <cell r="AD63">
            <v>104232.31519999998</v>
          </cell>
          <cell r="AE63">
            <v>10</v>
          </cell>
          <cell r="AF63">
            <v>13</v>
          </cell>
          <cell r="AG63">
            <v>24942.600200000001</v>
          </cell>
          <cell r="AH63">
            <v>32425.380260000002</v>
          </cell>
          <cell r="AI63">
            <v>5</v>
          </cell>
          <cell r="AJ63">
            <v>6</v>
          </cell>
          <cell r="AK63">
            <v>820791.18039999995</v>
          </cell>
          <cell r="AL63">
            <v>1083001.4978199999</v>
          </cell>
          <cell r="AM63">
            <v>66</v>
          </cell>
          <cell r="AN63">
            <v>88.7</v>
          </cell>
          <cell r="AO63">
            <v>270750.37445499998</v>
          </cell>
          <cell r="AP63">
            <v>16.5</v>
          </cell>
          <cell r="AQ63">
            <v>22.175000000000001</v>
          </cell>
        </row>
        <row r="64">
          <cell r="C64" t="str">
            <v>T-BD</v>
          </cell>
          <cell r="D64" t="str">
            <v>T-BD - RICO SALDIVAR RODRIGO ALEJANDRO</v>
          </cell>
          <cell r="E64">
            <v>2300.9250000000002</v>
          </cell>
          <cell r="F64">
            <v>10000</v>
          </cell>
          <cell r="G64">
            <v>1</v>
          </cell>
          <cell r="H64">
            <v>6</v>
          </cell>
          <cell r="J64">
            <v>10000</v>
          </cell>
          <cell r="L64">
            <v>6</v>
          </cell>
          <cell r="M64">
            <v>4307.665</v>
          </cell>
          <cell r="N64">
            <v>14000</v>
          </cell>
          <cell r="O64">
            <v>2</v>
          </cell>
          <cell r="P64">
            <v>6</v>
          </cell>
          <cell r="Q64">
            <v>28597.471999999991</v>
          </cell>
          <cell r="R64">
            <v>37176.713599999988</v>
          </cell>
          <cell r="S64">
            <v>3</v>
          </cell>
          <cell r="T64">
            <v>8</v>
          </cell>
          <cell r="V64">
            <v>18000</v>
          </cell>
          <cell r="X64">
            <v>6</v>
          </cell>
          <cell r="Z64">
            <v>10000</v>
          </cell>
          <cell r="AB64">
            <v>6</v>
          </cell>
          <cell r="AC64">
            <v>13078.393000000002</v>
          </cell>
          <cell r="AD64">
            <v>18000</v>
          </cell>
          <cell r="AE64">
            <v>2</v>
          </cell>
          <cell r="AF64">
            <v>6</v>
          </cell>
          <cell r="AG64">
            <v>542.59399999999994</v>
          </cell>
          <cell r="AH64">
            <v>10000</v>
          </cell>
          <cell r="AI64">
            <v>2</v>
          </cell>
          <cell r="AJ64">
            <v>6</v>
          </cell>
          <cell r="AK64">
            <v>48827.048999999992</v>
          </cell>
          <cell r="AL64">
            <v>127176.71359999999</v>
          </cell>
          <cell r="AM64">
            <v>10</v>
          </cell>
          <cell r="AN64">
            <v>50</v>
          </cell>
          <cell r="AO64">
            <v>31794.178399999997</v>
          </cell>
          <cell r="AP64">
            <v>2.5</v>
          </cell>
          <cell r="AQ64">
            <v>12.5</v>
          </cell>
        </row>
        <row r="65">
          <cell r="C65" t="str">
            <v>G-D</v>
          </cell>
          <cell r="D65" t="str">
            <v>SG-02 - MANRIQUEZ LOPEZ CESAR OSVALDO</v>
          </cell>
          <cell r="F65">
            <v>10000</v>
          </cell>
          <cell r="H65">
            <v>6</v>
          </cell>
          <cell r="I65">
            <v>1527.3719999999998</v>
          </cell>
          <cell r="J65">
            <v>10000</v>
          </cell>
          <cell r="K65">
            <v>1</v>
          </cell>
          <cell r="L65">
            <v>6</v>
          </cell>
          <cell r="M65">
            <v>13015.110199999999</v>
          </cell>
          <cell r="N65">
            <v>14000</v>
          </cell>
          <cell r="O65">
            <v>3</v>
          </cell>
          <cell r="P65">
            <v>6</v>
          </cell>
          <cell r="Q65">
            <v>51180.705999999998</v>
          </cell>
          <cell r="R65">
            <v>66534.917799999996</v>
          </cell>
          <cell r="S65">
            <v>6</v>
          </cell>
          <cell r="T65">
            <v>8</v>
          </cell>
          <cell r="U65">
            <v>1020.3700000000001</v>
          </cell>
          <cell r="V65">
            <v>18000</v>
          </cell>
          <cell r="W65">
            <v>1</v>
          </cell>
          <cell r="X65">
            <v>6</v>
          </cell>
          <cell r="Z65">
            <v>10000</v>
          </cell>
          <cell r="AB65">
            <v>6</v>
          </cell>
          <cell r="AC65">
            <v>0</v>
          </cell>
          <cell r="AD65">
            <v>18000</v>
          </cell>
          <cell r="AF65">
            <v>6</v>
          </cell>
          <cell r="AG65">
            <v>0</v>
          </cell>
          <cell r="AH65">
            <v>10000</v>
          </cell>
          <cell r="AI65">
            <v>0</v>
          </cell>
          <cell r="AJ65">
            <v>6</v>
          </cell>
          <cell r="AK65">
            <v>66743.558199999999</v>
          </cell>
          <cell r="AL65">
            <v>156534.9178</v>
          </cell>
          <cell r="AM65">
            <v>11</v>
          </cell>
          <cell r="AN65">
            <v>50</v>
          </cell>
          <cell r="AO65">
            <v>39133.729449999999</v>
          </cell>
          <cell r="AP65">
            <v>2.75</v>
          </cell>
          <cell r="AQ65">
            <v>12.5</v>
          </cell>
        </row>
        <row r="66">
          <cell r="C66" t="str">
            <v>T-BE</v>
          </cell>
          <cell r="D66" t="str">
            <v>T-BE - CERNA BANDA IVAN HUMBERTO</v>
          </cell>
          <cell r="F66">
            <v>10000</v>
          </cell>
          <cell r="H66">
            <v>6</v>
          </cell>
          <cell r="I66">
            <v>1790.7439999999999</v>
          </cell>
          <cell r="J66">
            <v>10000</v>
          </cell>
          <cell r="K66">
            <v>2</v>
          </cell>
          <cell r="L66">
            <v>6</v>
          </cell>
          <cell r="M66">
            <v>4317.5949999999993</v>
          </cell>
          <cell r="N66">
            <v>14000</v>
          </cell>
          <cell r="O66">
            <v>2</v>
          </cell>
          <cell r="P66">
            <v>6</v>
          </cell>
          <cell r="Q66">
            <v>22448.120099999993</v>
          </cell>
          <cell r="R66">
            <v>29182.55612999999</v>
          </cell>
          <cell r="S66">
            <v>4</v>
          </cell>
          <cell r="T66">
            <v>8</v>
          </cell>
          <cell r="U66">
            <v>6050.9299999999994</v>
          </cell>
          <cell r="V66">
            <v>18000</v>
          </cell>
          <cell r="W66">
            <v>2</v>
          </cell>
          <cell r="X66">
            <v>6</v>
          </cell>
          <cell r="Y66">
            <v>1703.6999000000001</v>
          </cell>
          <cell r="Z66">
            <v>10000</v>
          </cell>
          <cell r="AA66">
            <v>1</v>
          </cell>
          <cell r="AB66">
            <v>6</v>
          </cell>
          <cell r="AC66">
            <v>38241.146166666666</v>
          </cell>
          <cell r="AD66">
            <v>49713.49001666667</v>
          </cell>
          <cell r="AE66">
            <v>4</v>
          </cell>
          <cell r="AF66">
            <v>6</v>
          </cell>
          <cell r="AG66">
            <v>19512.0635</v>
          </cell>
          <cell r="AH66">
            <v>25365.682550000001</v>
          </cell>
          <cell r="AI66">
            <v>2</v>
          </cell>
          <cell r="AJ66">
            <v>6</v>
          </cell>
          <cell r="AK66">
            <v>94064.298666666655</v>
          </cell>
          <cell r="AL66">
            <v>166261.72869666666</v>
          </cell>
          <cell r="AM66">
            <v>17</v>
          </cell>
          <cell r="AN66">
            <v>50</v>
          </cell>
          <cell r="AO66">
            <v>41565.432174166664</v>
          </cell>
          <cell r="AP66">
            <v>4.25</v>
          </cell>
          <cell r="AQ66">
            <v>12.5</v>
          </cell>
        </row>
        <row r="67">
          <cell r="C67" t="str">
            <v>T-BF</v>
          </cell>
          <cell r="D67" t="str">
            <v>T-BF - HUERTA VALENZUELA SAUL ANDRES</v>
          </cell>
          <cell r="E67">
            <v>61.11</v>
          </cell>
          <cell r="F67">
            <v>10000</v>
          </cell>
          <cell r="G67">
            <v>1</v>
          </cell>
          <cell r="H67">
            <v>6</v>
          </cell>
          <cell r="J67">
            <v>10000</v>
          </cell>
          <cell r="L67">
            <v>6</v>
          </cell>
          <cell r="M67">
            <v>9129.630000000001</v>
          </cell>
          <cell r="N67">
            <v>14000</v>
          </cell>
          <cell r="O67">
            <v>1</v>
          </cell>
          <cell r="P67">
            <v>6</v>
          </cell>
          <cell r="Q67">
            <v>5856.5300000000007</v>
          </cell>
          <cell r="R67">
            <v>18000</v>
          </cell>
          <cell r="S67">
            <v>4</v>
          </cell>
          <cell r="T67">
            <v>8</v>
          </cell>
          <cell r="U67">
            <v>-1324.0740000000001</v>
          </cell>
          <cell r="V67">
            <v>18000</v>
          </cell>
          <cell r="X67">
            <v>6</v>
          </cell>
          <cell r="Z67">
            <v>10000</v>
          </cell>
          <cell r="AB67">
            <v>6</v>
          </cell>
          <cell r="AC67">
            <v>16870.677633333333</v>
          </cell>
          <cell r="AD67">
            <v>18000</v>
          </cell>
          <cell r="AE67">
            <v>5</v>
          </cell>
          <cell r="AF67">
            <v>6</v>
          </cell>
          <cell r="AG67">
            <v>1182.4079999999999</v>
          </cell>
          <cell r="AH67">
            <v>10000</v>
          </cell>
          <cell r="AI67">
            <v>1</v>
          </cell>
          <cell r="AJ67">
            <v>6</v>
          </cell>
          <cell r="AK67">
            <v>31776.281633333336</v>
          </cell>
          <cell r="AL67">
            <v>108000</v>
          </cell>
          <cell r="AM67">
            <v>12</v>
          </cell>
          <cell r="AN67">
            <v>50</v>
          </cell>
          <cell r="AO67">
            <v>27000</v>
          </cell>
          <cell r="AP67">
            <v>3</v>
          </cell>
          <cell r="AQ67">
            <v>12.5</v>
          </cell>
        </row>
        <row r="68">
          <cell r="C68" t="str">
            <v>G-E</v>
          </cell>
          <cell r="D68" t="str">
            <v>SG-02 - MANRIQUEZ LOPEZ CESAR OSVALDO</v>
          </cell>
          <cell r="F68">
            <v>10000</v>
          </cell>
          <cell r="H68">
            <v>6</v>
          </cell>
          <cell r="J68">
            <v>10000</v>
          </cell>
          <cell r="L68">
            <v>6</v>
          </cell>
          <cell r="M68">
            <v>2700.0084000000002</v>
          </cell>
          <cell r="N68">
            <v>14000</v>
          </cell>
          <cell r="O68">
            <v>2</v>
          </cell>
          <cell r="P68">
            <v>6</v>
          </cell>
          <cell r="Q68">
            <v>3441.7257</v>
          </cell>
          <cell r="R68">
            <v>18000</v>
          </cell>
          <cell r="S68">
            <v>4</v>
          </cell>
          <cell r="T68">
            <v>8</v>
          </cell>
          <cell r="U68">
            <v>18615.2425</v>
          </cell>
          <cell r="V68">
            <v>24199.81525</v>
          </cell>
          <cell r="W68">
            <v>6</v>
          </cell>
          <cell r="X68">
            <v>7.8000000000000007</v>
          </cell>
          <cell r="Y68">
            <v>447.22309999999999</v>
          </cell>
          <cell r="Z68">
            <v>10000</v>
          </cell>
          <cell r="AA68">
            <v>1</v>
          </cell>
          <cell r="AB68">
            <v>6</v>
          </cell>
          <cell r="AC68">
            <v>0</v>
          </cell>
          <cell r="AD68">
            <v>18000</v>
          </cell>
          <cell r="AE68">
            <v>6</v>
          </cell>
          <cell r="AF68">
            <v>7.8000000000000007</v>
          </cell>
          <cell r="AG68">
            <v>6013.8801999999987</v>
          </cell>
          <cell r="AH68">
            <v>10000</v>
          </cell>
          <cell r="AI68">
            <v>3</v>
          </cell>
          <cell r="AJ68">
            <v>6</v>
          </cell>
          <cell r="AK68">
            <v>31218.079900000001</v>
          </cell>
          <cell r="AL68">
            <v>114199.81525</v>
          </cell>
          <cell r="AM68">
            <v>22</v>
          </cell>
          <cell r="AN68">
            <v>53.599999999999994</v>
          </cell>
          <cell r="AO68">
            <v>28549.9538125</v>
          </cell>
          <cell r="AP68">
            <v>5.5</v>
          </cell>
          <cell r="AQ68">
            <v>13.399999999999999</v>
          </cell>
        </row>
        <row r="69">
          <cell r="C69" t="str">
            <v>G-F</v>
          </cell>
          <cell r="D69" t="str">
            <v>SG-04 - MARROQUIN MELGOZA GREGORIO</v>
          </cell>
          <cell r="E69">
            <v>7039.8051999999998</v>
          </cell>
          <cell r="F69">
            <v>10000</v>
          </cell>
          <cell r="G69">
            <v>3</v>
          </cell>
          <cell r="H69">
            <v>6</v>
          </cell>
          <cell r="I69">
            <v>1641.6664000000001</v>
          </cell>
          <cell r="J69">
            <v>10000</v>
          </cell>
          <cell r="K69">
            <v>2</v>
          </cell>
          <cell r="L69">
            <v>6</v>
          </cell>
          <cell r="M69">
            <v>13979.442700000001</v>
          </cell>
          <cell r="N69">
            <v>14000</v>
          </cell>
          <cell r="O69">
            <v>6</v>
          </cell>
          <cell r="P69">
            <v>7.8000000000000007</v>
          </cell>
          <cell r="Q69">
            <v>19261.8838</v>
          </cell>
          <cell r="R69">
            <v>25040.448940000002</v>
          </cell>
          <cell r="S69">
            <v>8</v>
          </cell>
          <cell r="T69">
            <v>10.4</v>
          </cell>
          <cell r="U69">
            <v>34462.027499999997</v>
          </cell>
          <cell r="V69">
            <v>44800.635749999994</v>
          </cell>
          <cell r="W69">
            <v>5</v>
          </cell>
          <cell r="X69">
            <v>6</v>
          </cell>
          <cell r="Y69">
            <v>2534.2591000000002</v>
          </cell>
          <cell r="Z69">
            <v>10000</v>
          </cell>
          <cell r="AA69">
            <v>2</v>
          </cell>
          <cell r="AB69">
            <v>6</v>
          </cell>
          <cell r="AC69">
            <v>0</v>
          </cell>
          <cell r="AD69">
            <v>18000</v>
          </cell>
          <cell r="AE69">
            <v>11</v>
          </cell>
          <cell r="AF69">
            <v>14.3</v>
          </cell>
          <cell r="AG69">
            <v>1555.5607999999997</v>
          </cell>
          <cell r="AH69">
            <v>10000</v>
          </cell>
          <cell r="AI69">
            <v>2</v>
          </cell>
          <cell r="AJ69">
            <v>6</v>
          </cell>
          <cell r="AK69">
            <v>80474.645499999999</v>
          </cell>
          <cell r="AL69">
            <v>141841.08468999999</v>
          </cell>
          <cell r="AM69">
            <v>39</v>
          </cell>
          <cell r="AN69">
            <v>62.5</v>
          </cell>
          <cell r="AO69">
            <v>35460.271172499997</v>
          </cell>
          <cell r="AP69">
            <v>9.75</v>
          </cell>
          <cell r="AQ69">
            <v>15.625</v>
          </cell>
        </row>
        <row r="70">
          <cell r="C70" t="str">
            <v>G-G</v>
          </cell>
          <cell r="D70" t="str">
            <v>SG-03 - TELLEZ JILOTE JOSE ALFREDO</v>
          </cell>
          <cell r="F70">
            <v>10000</v>
          </cell>
          <cell r="H70">
            <v>6</v>
          </cell>
          <cell r="J70">
            <v>10000</v>
          </cell>
          <cell r="L70">
            <v>6</v>
          </cell>
          <cell r="M70">
            <v>2056.9548</v>
          </cell>
          <cell r="N70">
            <v>14000</v>
          </cell>
          <cell r="O70">
            <v>3</v>
          </cell>
          <cell r="P70">
            <v>6</v>
          </cell>
          <cell r="Q70">
            <v>25752.711700000025</v>
          </cell>
          <cell r="R70">
            <v>33478.525210000036</v>
          </cell>
          <cell r="S70">
            <v>5</v>
          </cell>
          <cell r="T70">
            <v>8</v>
          </cell>
          <cell r="U70">
            <v>25995.395200000006</v>
          </cell>
          <cell r="V70">
            <v>33794.013760000009</v>
          </cell>
          <cell r="W70">
            <v>7</v>
          </cell>
          <cell r="X70">
            <v>9.1</v>
          </cell>
          <cell r="Z70">
            <v>10000</v>
          </cell>
          <cell r="AB70">
            <v>6</v>
          </cell>
          <cell r="AC70">
            <v>0</v>
          </cell>
          <cell r="AD70">
            <v>18000</v>
          </cell>
          <cell r="AE70">
            <v>3</v>
          </cell>
          <cell r="AF70">
            <v>6</v>
          </cell>
          <cell r="AG70">
            <v>159.25979999999998</v>
          </cell>
          <cell r="AH70">
            <v>10000</v>
          </cell>
          <cell r="AI70">
            <v>1</v>
          </cell>
          <cell r="AJ70">
            <v>6</v>
          </cell>
          <cell r="AK70">
            <v>53964.321500000035</v>
          </cell>
          <cell r="AL70">
            <v>139272.53897000005</v>
          </cell>
          <cell r="AM70">
            <v>19</v>
          </cell>
          <cell r="AN70">
            <v>53.1</v>
          </cell>
          <cell r="AO70">
            <v>34818.134742500013</v>
          </cell>
          <cell r="AP70">
            <v>4.75</v>
          </cell>
          <cell r="AQ70">
            <v>13.275</v>
          </cell>
        </row>
        <row r="71">
          <cell r="C71" t="str">
            <v xml:space="preserve">T-C </v>
          </cell>
          <cell r="D71" t="str">
            <v>T-C - MATA ELIZALDE JUAN CARLOS</v>
          </cell>
          <cell r="E71">
            <v>1524.0799</v>
          </cell>
          <cell r="F71">
            <v>10000</v>
          </cell>
          <cell r="G71">
            <v>1</v>
          </cell>
          <cell r="H71">
            <v>6</v>
          </cell>
          <cell r="I71">
            <v>205.554</v>
          </cell>
          <cell r="J71">
            <v>10000</v>
          </cell>
          <cell r="K71">
            <v>1</v>
          </cell>
          <cell r="L71">
            <v>6</v>
          </cell>
          <cell r="M71">
            <v>9787.6149999999998</v>
          </cell>
          <cell r="N71">
            <v>14000</v>
          </cell>
          <cell r="O71">
            <v>2</v>
          </cell>
          <cell r="P71">
            <v>6</v>
          </cell>
          <cell r="Q71">
            <v>5533.4440999999997</v>
          </cell>
          <cell r="R71">
            <v>18000</v>
          </cell>
          <cell r="S71">
            <v>5</v>
          </cell>
          <cell r="T71">
            <v>8</v>
          </cell>
          <cell r="U71">
            <v>2688.8900000000003</v>
          </cell>
          <cell r="V71">
            <v>18000</v>
          </cell>
          <cell r="W71">
            <v>2</v>
          </cell>
          <cell r="X71">
            <v>6</v>
          </cell>
          <cell r="Y71">
            <v>3387.9719999999998</v>
          </cell>
          <cell r="Z71">
            <v>10000</v>
          </cell>
          <cell r="AA71">
            <v>2</v>
          </cell>
          <cell r="AB71">
            <v>6</v>
          </cell>
          <cell r="AC71">
            <v>64547.789666666671</v>
          </cell>
          <cell r="AD71">
            <v>83912.126566666673</v>
          </cell>
          <cell r="AE71">
            <v>5</v>
          </cell>
          <cell r="AF71">
            <v>6</v>
          </cell>
          <cell r="AG71">
            <v>505.55399999999997</v>
          </cell>
          <cell r="AH71">
            <v>10000</v>
          </cell>
          <cell r="AI71">
            <v>1</v>
          </cell>
          <cell r="AJ71">
            <v>6</v>
          </cell>
          <cell r="AK71">
            <v>88180.898666666675</v>
          </cell>
          <cell r="AL71">
            <v>173912.12656666667</v>
          </cell>
          <cell r="AM71">
            <v>19</v>
          </cell>
          <cell r="AN71">
            <v>50</v>
          </cell>
          <cell r="AO71">
            <v>43478.031641666668</v>
          </cell>
          <cell r="AP71">
            <v>4.75</v>
          </cell>
          <cell r="AQ71">
            <v>12.5</v>
          </cell>
        </row>
        <row r="72">
          <cell r="C72" t="str">
            <v>G-H</v>
          </cell>
          <cell r="D72" t="str">
            <v>SG-02 - MANRIQUEZ LOPEZ CESAR OSVALDO</v>
          </cell>
          <cell r="E72">
            <v>273.14700000000005</v>
          </cell>
          <cell r="F72">
            <v>10000</v>
          </cell>
          <cell r="G72">
            <v>1</v>
          </cell>
          <cell r="H72">
            <v>6</v>
          </cell>
          <cell r="I72">
            <v>96.040999999999997</v>
          </cell>
          <cell r="J72">
            <v>10000</v>
          </cell>
          <cell r="K72">
            <v>1</v>
          </cell>
          <cell r="L72">
            <v>6</v>
          </cell>
          <cell r="M72">
            <v>10590.572200000001</v>
          </cell>
          <cell r="N72">
            <v>14000</v>
          </cell>
          <cell r="O72">
            <v>3</v>
          </cell>
          <cell r="P72">
            <v>6</v>
          </cell>
          <cell r="Q72">
            <v>24723.213400000001</v>
          </cell>
          <cell r="R72">
            <v>32140.177420000004</v>
          </cell>
          <cell r="S72">
            <v>7</v>
          </cell>
          <cell r="T72">
            <v>8</v>
          </cell>
          <cell r="U72">
            <v>1728.7080000000001</v>
          </cell>
          <cell r="V72">
            <v>18000</v>
          </cell>
          <cell r="W72">
            <v>2</v>
          </cell>
          <cell r="X72">
            <v>6</v>
          </cell>
          <cell r="Y72">
            <v>68.518000000000001</v>
          </cell>
          <cell r="Z72">
            <v>10000</v>
          </cell>
          <cell r="AA72">
            <v>1</v>
          </cell>
          <cell r="AB72">
            <v>6</v>
          </cell>
          <cell r="AC72">
            <v>0</v>
          </cell>
          <cell r="AD72">
            <v>18000</v>
          </cell>
          <cell r="AE72">
            <v>2</v>
          </cell>
          <cell r="AF72">
            <v>6</v>
          </cell>
          <cell r="AG72">
            <v>112.96299999999999</v>
          </cell>
          <cell r="AH72">
            <v>10000</v>
          </cell>
          <cell r="AI72">
            <v>1</v>
          </cell>
          <cell r="AJ72">
            <v>6</v>
          </cell>
          <cell r="AK72">
            <v>37593.162599999996</v>
          </cell>
          <cell r="AL72">
            <v>122140.17742000001</v>
          </cell>
          <cell r="AM72">
            <v>18</v>
          </cell>
          <cell r="AN72">
            <v>50</v>
          </cell>
          <cell r="AO72">
            <v>30535.044355000002</v>
          </cell>
          <cell r="AP72">
            <v>4.5</v>
          </cell>
          <cell r="AQ72">
            <v>12.5</v>
          </cell>
        </row>
        <row r="73">
          <cell r="C73" t="str">
            <v xml:space="preserve">T-D </v>
          </cell>
          <cell r="D73" t="str">
            <v>T-D - ANGEL ORNELAS JOSE FABIAN</v>
          </cell>
          <cell r="E73">
            <v>12242.5679</v>
          </cell>
          <cell r="F73">
            <v>15915.33827</v>
          </cell>
          <cell r="G73">
            <v>3</v>
          </cell>
          <cell r="H73">
            <v>6</v>
          </cell>
          <cell r="J73">
            <v>10000</v>
          </cell>
          <cell r="L73">
            <v>6</v>
          </cell>
          <cell r="M73">
            <v>5415.518</v>
          </cell>
          <cell r="N73">
            <v>14000</v>
          </cell>
          <cell r="O73">
            <v>1</v>
          </cell>
          <cell r="P73">
            <v>6</v>
          </cell>
          <cell r="Q73">
            <v>38310.655299999991</v>
          </cell>
          <cell r="R73">
            <v>49803.851889999991</v>
          </cell>
          <cell r="S73">
            <v>4</v>
          </cell>
          <cell r="T73">
            <v>8</v>
          </cell>
          <cell r="V73">
            <v>18000</v>
          </cell>
          <cell r="X73">
            <v>6</v>
          </cell>
          <cell r="Z73">
            <v>10000</v>
          </cell>
          <cell r="AB73">
            <v>6</v>
          </cell>
          <cell r="AC73">
            <v>45810.333266666683</v>
          </cell>
          <cell r="AD73">
            <v>59553.433246666689</v>
          </cell>
          <cell r="AE73">
            <v>2</v>
          </cell>
          <cell r="AF73">
            <v>6</v>
          </cell>
          <cell r="AG73">
            <v>168.518</v>
          </cell>
          <cell r="AH73">
            <v>10000</v>
          </cell>
          <cell r="AI73">
            <v>1</v>
          </cell>
          <cell r="AJ73">
            <v>6</v>
          </cell>
          <cell r="AK73">
            <v>101947.59246666667</v>
          </cell>
          <cell r="AL73">
            <v>187272.62340666668</v>
          </cell>
          <cell r="AM73">
            <v>11</v>
          </cell>
          <cell r="AN73">
            <v>50</v>
          </cell>
          <cell r="AO73">
            <v>46818.15585166667</v>
          </cell>
          <cell r="AP73">
            <v>2.75</v>
          </cell>
          <cell r="AQ73">
            <v>12.5</v>
          </cell>
        </row>
        <row r="74">
          <cell r="C74" t="str">
            <v>G-I</v>
          </cell>
          <cell r="D74" t="str">
            <v>SG-03 - TELLEZ JILOTE JOSE ALFREDO</v>
          </cell>
          <cell r="E74">
            <v>792.5924</v>
          </cell>
          <cell r="F74">
            <v>10000</v>
          </cell>
          <cell r="G74">
            <v>1</v>
          </cell>
          <cell r="H74">
            <v>6</v>
          </cell>
          <cell r="J74">
            <v>10000</v>
          </cell>
          <cell r="L74">
            <v>6</v>
          </cell>
          <cell r="M74">
            <v>13080.478900000002</v>
          </cell>
          <cell r="N74">
            <v>14000</v>
          </cell>
          <cell r="O74">
            <v>2</v>
          </cell>
          <cell r="P74">
            <v>6</v>
          </cell>
          <cell r="Q74">
            <v>17543.0916</v>
          </cell>
          <cell r="R74">
            <v>18000</v>
          </cell>
          <cell r="S74">
            <v>5</v>
          </cell>
          <cell r="T74">
            <v>8</v>
          </cell>
          <cell r="U74">
            <v>26656.318399999996</v>
          </cell>
          <cell r="V74">
            <v>34653.213919999995</v>
          </cell>
          <cell r="W74">
            <v>5</v>
          </cell>
          <cell r="X74">
            <v>6</v>
          </cell>
          <cell r="Y74">
            <v>7322.2251000000006</v>
          </cell>
          <cell r="Z74">
            <v>10000</v>
          </cell>
          <cell r="AA74">
            <v>2</v>
          </cell>
          <cell r="AB74">
            <v>6</v>
          </cell>
          <cell r="AC74">
            <v>0</v>
          </cell>
          <cell r="AD74">
            <v>18000</v>
          </cell>
          <cell r="AE74">
            <v>4</v>
          </cell>
          <cell r="AF74">
            <v>6</v>
          </cell>
          <cell r="AG74">
            <v>0</v>
          </cell>
          <cell r="AH74">
            <v>10000</v>
          </cell>
          <cell r="AI74">
            <v>0</v>
          </cell>
          <cell r="AJ74">
            <v>6</v>
          </cell>
          <cell r="AK74">
            <v>65394.706400000003</v>
          </cell>
          <cell r="AL74">
            <v>124653.21391999999</v>
          </cell>
          <cell r="AM74">
            <v>19</v>
          </cell>
          <cell r="AN74">
            <v>50</v>
          </cell>
          <cell r="AO74">
            <v>31163.303479999999</v>
          </cell>
          <cell r="AP74">
            <v>4.75</v>
          </cell>
          <cell r="AQ74">
            <v>12.5</v>
          </cell>
        </row>
        <row r="75">
          <cell r="C75" t="str">
            <v>G-J</v>
          </cell>
          <cell r="D75" t="str">
            <v>SG-04 - MARROQUIN MELGOZA GREGORIO</v>
          </cell>
          <cell r="E75">
            <v>5659.2775000000001</v>
          </cell>
          <cell r="F75">
            <v>10000</v>
          </cell>
          <cell r="G75">
            <v>1</v>
          </cell>
          <cell r="H75">
            <v>6</v>
          </cell>
          <cell r="I75">
            <v>3747.2203000000004</v>
          </cell>
          <cell r="J75">
            <v>10000</v>
          </cell>
          <cell r="K75">
            <v>2</v>
          </cell>
          <cell r="L75">
            <v>6</v>
          </cell>
          <cell r="M75">
            <v>7142.4677000000001</v>
          </cell>
          <cell r="N75">
            <v>14000</v>
          </cell>
          <cell r="O75">
            <v>5</v>
          </cell>
          <cell r="P75">
            <v>6</v>
          </cell>
          <cell r="Q75">
            <v>73756.315900000001</v>
          </cell>
          <cell r="R75">
            <v>95883.21067</v>
          </cell>
          <cell r="S75">
            <v>12</v>
          </cell>
          <cell r="T75">
            <v>15.600000000000001</v>
          </cell>
          <cell r="U75">
            <v>10974.977299999999</v>
          </cell>
          <cell r="V75">
            <v>18000</v>
          </cell>
          <cell r="W75">
            <v>6</v>
          </cell>
          <cell r="X75">
            <v>7.8000000000000007</v>
          </cell>
          <cell r="Y75">
            <v>7265.7449000000006</v>
          </cell>
          <cell r="Z75">
            <v>10000</v>
          </cell>
          <cell r="AA75">
            <v>2</v>
          </cell>
          <cell r="AB75">
            <v>6</v>
          </cell>
          <cell r="AC75">
            <v>0</v>
          </cell>
          <cell r="AD75">
            <v>18000</v>
          </cell>
          <cell r="AE75">
            <v>4</v>
          </cell>
          <cell r="AF75">
            <v>6</v>
          </cell>
          <cell r="AG75">
            <v>2366.6688999999997</v>
          </cell>
          <cell r="AH75">
            <v>10000</v>
          </cell>
          <cell r="AI75">
            <v>2</v>
          </cell>
          <cell r="AJ75">
            <v>6</v>
          </cell>
          <cell r="AK75">
            <v>110912.67250000002</v>
          </cell>
          <cell r="AL75">
            <v>185883.21067</v>
          </cell>
          <cell r="AM75">
            <v>34</v>
          </cell>
          <cell r="AN75">
            <v>59.400000000000006</v>
          </cell>
          <cell r="AO75">
            <v>46470.8026675</v>
          </cell>
          <cell r="AP75">
            <v>8.5</v>
          </cell>
          <cell r="AQ75">
            <v>14.850000000000001</v>
          </cell>
        </row>
        <row r="76">
          <cell r="C76" t="str">
            <v xml:space="preserve">T-E </v>
          </cell>
          <cell r="D76" t="str">
            <v>T-E - ESQUIVEL VEGA RAUL ARTURO</v>
          </cell>
          <cell r="E76">
            <v>3183.3268000000007</v>
          </cell>
          <cell r="F76">
            <v>10000</v>
          </cell>
          <cell r="G76">
            <v>3</v>
          </cell>
          <cell r="H76">
            <v>6</v>
          </cell>
          <cell r="I76">
            <v>1784.2639999999999</v>
          </cell>
          <cell r="J76">
            <v>10000</v>
          </cell>
          <cell r="K76">
            <v>2</v>
          </cell>
          <cell r="L76">
            <v>6</v>
          </cell>
          <cell r="M76">
            <v>108110.90579999998</v>
          </cell>
          <cell r="N76">
            <v>140544.17753999998</v>
          </cell>
          <cell r="O76">
            <v>8</v>
          </cell>
          <cell r="P76">
            <v>10.4</v>
          </cell>
          <cell r="Q76">
            <v>68549.62509999999</v>
          </cell>
          <cell r="R76">
            <v>89114.512629999997</v>
          </cell>
          <cell r="S76">
            <v>7</v>
          </cell>
          <cell r="T76">
            <v>8</v>
          </cell>
          <cell r="U76">
            <v>3310.1880000000006</v>
          </cell>
          <cell r="V76">
            <v>18000</v>
          </cell>
          <cell r="W76">
            <v>1</v>
          </cell>
          <cell r="X76">
            <v>6</v>
          </cell>
          <cell r="Y76">
            <v>6912.0409</v>
          </cell>
          <cell r="Z76">
            <v>10000</v>
          </cell>
          <cell r="AA76">
            <v>3</v>
          </cell>
          <cell r="AB76">
            <v>6</v>
          </cell>
          <cell r="AC76">
            <v>95872.419133333329</v>
          </cell>
          <cell r="AD76">
            <v>124634.14487333334</v>
          </cell>
          <cell r="AE76">
            <v>7</v>
          </cell>
          <cell r="AF76">
            <v>9.1</v>
          </cell>
          <cell r="AG76">
            <v>3084.2548999999999</v>
          </cell>
          <cell r="AH76">
            <v>10000</v>
          </cell>
          <cell r="AI76">
            <v>2</v>
          </cell>
          <cell r="AJ76">
            <v>6</v>
          </cell>
          <cell r="AK76">
            <v>290807.02463333326</v>
          </cell>
          <cell r="AL76">
            <v>412292.8350433333</v>
          </cell>
          <cell r="AM76">
            <v>33</v>
          </cell>
          <cell r="AN76">
            <v>57.5</v>
          </cell>
          <cell r="AO76">
            <v>103073.20876083332</v>
          </cell>
          <cell r="AP76">
            <v>8.25</v>
          </cell>
          <cell r="AQ76">
            <v>14.375</v>
          </cell>
        </row>
        <row r="77">
          <cell r="C77" t="str">
            <v xml:space="preserve">T-F </v>
          </cell>
          <cell r="D77" t="str">
            <v>T-F - MEDRANO PALAFOX JOAQUIN EDUARDO</v>
          </cell>
          <cell r="E77">
            <v>2254.6498999999999</v>
          </cell>
          <cell r="F77">
            <v>10000</v>
          </cell>
          <cell r="G77">
            <v>1</v>
          </cell>
          <cell r="H77">
            <v>6</v>
          </cell>
          <cell r="I77">
            <v>96458.292000000001</v>
          </cell>
          <cell r="J77">
            <v>125395.77960000001</v>
          </cell>
          <cell r="K77">
            <v>1</v>
          </cell>
          <cell r="L77">
            <v>6</v>
          </cell>
          <cell r="M77">
            <v>189842.52040000001</v>
          </cell>
          <cell r="N77">
            <v>246795.27652000001</v>
          </cell>
          <cell r="O77">
            <v>5</v>
          </cell>
          <cell r="P77">
            <v>6</v>
          </cell>
          <cell r="Q77">
            <v>31502.576999999994</v>
          </cell>
          <cell r="R77">
            <v>40953.350099999996</v>
          </cell>
          <cell r="S77">
            <v>5</v>
          </cell>
          <cell r="T77">
            <v>8</v>
          </cell>
          <cell r="U77">
            <v>1611.1100000000001</v>
          </cell>
          <cell r="V77">
            <v>18000</v>
          </cell>
          <cell r="W77">
            <v>1</v>
          </cell>
          <cell r="X77">
            <v>6</v>
          </cell>
          <cell r="Z77">
            <v>10000</v>
          </cell>
          <cell r="AB77">
            <v>6</v>
          </cell>
          <cell r="AC77">
            <v>11316.664299999995</v>
          </cell>
          <cell r="AD77">
            <v>18000</v>
          </cell>
          <cell r="AE77">
            <v>4</v>
          </cell>
          <cell r="AF77">
            <v>6</v>
          </cell>
          <cell r="AG77">
            <v>0</v>
          </cell>
          <cell r="AH77">
            <v>10000</v>
          </cell>
          <cell r="AI77">
            <v>0</v>
          </cell>
          <cell r="AJ77">
            <v>6</v>
          </cell>
          <cell r="AK77">
            <v>332985.81359999999</v>
          </cell>
          <cell r="AL77">
            <v>479144.40622</v>
          </cell>
          <cell r="AM77">
            <v>17</v>
          </cell>
          <cell r="AN77">
            <v>50</v>
          </cell>
          <cell r="AO77">
            <v>119786.101555</v>
          </cell>
          <cell r="AP77">
            <v>4.25</v>
          </cell>
          <cell r="AQ77">
            <v>12.5</v>
          </cell>
        </row>
        <row r="78">
          <cell r="C78" t="str">
            <v xml:space="preserve">T-G </v>
          </cell>
          <cell r="D78" t="str">
            <v>T-G - GRANADOS GONZALEZ DANIEL</v>
          </cell>
          <cell r="F78">
            <v>10000</v>
          </cell>
          <cell r="H78">
            <v>6</v>
          </cell>
          <cell r="J78">
            <v>10000</v>
          </cell>
          <cell r="L78">
            <v>6</v>
          </cell>
          <cell r="N78">
            <v>14000</v>
          </cell>
          <cell r="P78">
            <v>6</v>
          </cell>
          <cell r="Q78">
            <v>0</v>
          </cell>
          <cell r="R78">
            <v>18000</v>
          </cell>
          <cell r="S78">
            <v>0</v>
          </cell>
          <cell r="T78">
            <v>8</v>
          </cell>
          <cell r="V78">
            <v>18000</v>
          </cell>
          <cell r="X78">
            <v>6</v>
          </cell>
          <cell r="Z78">
            <v>10000</v>
          </cell>
          <cell r="AB78">
            <v>6</v>
          </cell>
          <cell r="AC78">
            <v>12769.434266666669</v>
          </cell>
          <cell r="AD78">
            <v>18000</v>
          </cell>
          <cell r="AE78">
            <v>2</v>
          </cell>
          <cell r="AF78">
            <v>6</v>
          </cell>
          <cell r="AG78">
            <v>0</v>
          </cell>
          <cell r="AH78">
            <v>10000</v>
          </cell>
          <cell r="AI78">
            <v>0</v>
          </cell>
          <cell r="AJ78">
            <v>6</v>
          </cell>
          <cell r="AK78">
            <v>12769.434266666669</v>
          </cell>
          <cell r="AL78">
            <v>108000</v>
          </cell>
          <cell r="AM78">
            <v>2</v>
          </cell>
          <cell r="AN78">
            <v>50</v>
          </cell>
          <cell r="AO78">
            <v>27000</v>
          </cell>
          <cell r="AP78">
            <v>0.5</v>
          </cell>
          <cell r="AQ78">
            <v>12.5</v>
          </cell>
        </row>
        <row r="79">
          <cell r="C79" t="str">
            <v>G-K</v>
          </cell>
          <cell r="D79" t="str">
            <v>SG-02 - MANRIQUEZ LOPEZ CESAR OSVALDO</v>
          </cell>
          <cell r="E79">
            <v>100.00060000000001</v>
          </cell>
          <cell r="F79">
            <v>10000</v>
          </cell>
          <cell r="G79">
            <v>1</v>
          </cell>
          <cell r="H79">
            <v>6</v>
          </cell>
          <cell r="J79">
            <v>10000</v>
          </cell>
          <cell r="L79">
            <v>6</v>
          </cell>
          <cell r="M79">
            <v>21114.214900000006</v>
          </cell>
          <cell r="N79">
            <v>27448.479370000008</v>
          </cell>
          <cell r="O79">
            <v>3</v>
          </cell>
          <cell r="P79">
            <v>6</v>
          </cell>
          <cell r="Q79">
            <v>7019.7827000000016</v>
          </cell>
          <cell r="R79">
            <v>18000</v>
          </cell>
          <cell r="S79">
            <v>2</v>
          </cell>
          <cell r="T79">
            <v>8</v>
          </cell>
          <cell r="U79">
            <v>19837.0281</v>
          </cell>
          <cell r="V79">
            <v>25788.13653</v>
          </cell>
          <cell r="W79">
            <v>3</v>
          </cell>
          <cell r="X79">
            <v>6</v>
          </cell>
          <cell r="Y79">
            <v>6087.0409999999993</v>
          </cell>
          <cell r="Z79">
            <v>10000</v>
          </cell>
          <cell r="AA79">
            <v>2</v>
          </cell>
          <cell r="AB79">
            <v>6</v>
          </cell>
          <cell r="AC79">
            <v>0</v>
          </cell>
          <cell r="AD79">
            <v>18000</v>
          </cell>
          <cell r="AF79">
            <v>6</v>
          </cell>
          <cell r="AG79">
            <v>511.10980000000001</v>
          </cell>
          <cell r="AH79">
            <v>10000</v>
          </cell>
          <cell r="AI79">
            <v>1</v>
          </cell>
          <cell r="AJ79">
            <v>6</v>
          </cell>
          <cell r="AK79">
            <v>54669.177100000008</v>
          </cell>
          <cell r="AL79">
            <v>129236.6159</v>
          </cell>
          <cell r="AM79">
            <v>12</v>
          </cell>
          <cell r="AN79">
            <v>50</v>
          </cell>
          <cell r="AO79">
            <v>32309.153975000001</v>
          </cell>
          <cell r="AP79">
            <v>3</v>
          </cell>
          <cell r="AQ79">
            <v>12.5</v>
          </cell>
        </row>
        <row r="80">
          <cell r="C80" t="str">
            <v xml:space="preserve">T-H </v>
          </cell>
          <cell r="D80" t="str">
            <v>T-H - GUTIERREZ ORTEGA RICARDO</v>
          </cell>
          <cell r="F80">
            <v>10000</v>
          </cell>
          <cell r="H80">
            <v>6</v>
          </cell>
          <cell r="I80">
            <v>5303.7019999999993</v>
          </cell>
          <cell r="J80">
            <v>10000</v>
          </cell>
          <cell r="K80">
            <v>2</v>
          </cell>
          <cell r="L80">
            <v>6</v>
          </cell>
          <cell r="M80">
            <v>10547.995999999999</v>
          </cell>
          <cell r="N80">
            <v>14000</v>
          </cell>
          <cell r="O80">
            <v>3</v>
          </cell>
          <cell r="P80">
            <v>6</v>
          </cell>
          <cell r="Q80">
            <v>26631.677000000003</v>
          </cell>
          <cell r="R80">
            <v>34621.180100000005</v>
          </cell>
          <cell r="S80">
            <v>5</v>
          </cell>
          <cell r="T80">
            <v>8</v>
          </cell>
          <cell r="U80">
            <v>2002.778</v>
          </cell>
          <cell r="V80">
            <v>18000</v>
          </cell>
          <cell r="W80">
            <v>1</v>
          </cell>
          <cell r="X80">
            <v>6</v>
          </cell>
          <cell r="Z80">
            <v>10000</v>
          </cell>
          <cell r="AB80">
            <v>6</v>
          </cell>
          <cell r="AC80">
            <v>13700.461666666668</v>
          </cell>
          <cell r="AD80">
            <v>18000</v>
          </cell>
          <cell r="AE80">
            <v>3</v>
          </cell>
          <cell r="AF80">
            <v>6</v>
          </cell>
          <cell r="AG80">
            <v>6523.1459999999997</v>
          </cell>
          <cell r="AH80">
            <v>10000</v>
          </cell>
          <cell r="AI80">
            <v>2</v>
          </cell>
          <cell r="AJ80">
            <v>6</v>
          </cell>
          <cell r="AK80">
            <v>64709.760666666669</v>
          </cell>
          <cell r="AL80">
            <v>124621.1801</v>
          </cell>
          <cell r="AM80">
            <v>16</v>
          </cell>
          <cell r="AN80">
            <v>50</v>
          </cell>
          <cell r="AO80">
            <v>31155.295024999999</v>
          </cell>
          <cell r="AP80">
            <v>4</v>
          </cell>
          <cell r="AQ80">
            <v>12.5</v>
          </cell>
        </row>
        <row r="81">
          <cell r="C81" t="str">
            <v xml:space="preserve">T-I </v>
          </cell>
          <cell r="D81" t="str">
            <v>T-I - CABRALES VALDEZ CORNELIO</v>
          </cell>
          <cell r="E81">
            <v>9210.1838999999982</v>
          </cell>
          <cell r="F81">
            <v>10000</v>
          </cell>
          <cell r="G81">
            <v>5</v>
          </cell>
          <cell r="H81">
            <v>6</v>
          </cell>
          <cell r="I81">
            <v>6645.3670000000002</v>
          </cell>
          <cell r="J81">
            <v>10000</v>
          </cell>
          <cell r="K81">
            <v>4</v>
          </cell>
          <cell r="L81">
            <v>6</v>
          </cell>
          <cell r="M81">
            <v>13466.242</v>
          </cell>
          <cell r="N81">
            <v>14000</v>
          </cell>
          <cell r="O81">
            <v>6</v>
          </cell>
          <cell r="P81">
            <v>7.8000000000000007</v>
          </cell>
          <cell r="Q81">
            <v>101930.23779999996</v>
          </cell>
          <cell r="R81">
            <v>132509.30913999994</v>
          </cell>
          <cell r="S81">
            <v>16</v>
          </cell>
          <cell r="T81">
            <v>20.8</v>
          </cell>
          <cell r="U81">
            <v>12756.471899999999</v>
          </cell>
          <cell r="V81">
            <v>18000</v>
          </cell>
          <cell r="W81">
            <v>3</v>
          </cell>
          <cell r="X81">
            <v>6</v>
          </cell>
          <cell r="Y81">
            <v>8478.7079999999987</v>
          </cell>
          <cell r="Z81">
            <v>10000</v>
          </cell>
          <cell r="AA81">
            <v>4</v>
          </cell>
          <cell r="AB81">
            <v>6</v>
          </cell>
          <cell r="AC81">
            <v>25334.261999999999</v>
          </cell>
          <cell r="AD81">
            <v>32934.5406</v>
          </cell>
          <cell r="AE81">
            <v>8</v>
          </cell>
          <cell r="AF81">
            <v>10.4</v>
          </cell>
          <cell r="AG81">
            <v>10969.444</v>
          </cell>
          <cell r="AH81">
            <v>14260.2772</v>
          </cell>
          <cell r="AI81">
            <v>6</v>
          </cell>
          <cell r="AJ81">
            <v>7.8000000000000007</v>
          </cell>
          <cell r="AK81">
            <v>188790.91659999991</v>
          </cell>
          <cell r="AL81">
            <v>241704.12693999996</v>
          </cell>
          <cell r="AM81">
            <v>52</v>
          </cell>
          <cell r="AN81">
            <v>70.8</v>
          </cell>
          <cell r="AO81">
            <v>60426.03173499999</v>
          </cell>
          <cell r="AP81">
            <v>13</v>
          </cell>
          <cell r="AQ81">
            <v>17.7</v>
          </cell>
        </row>
        <row r="82">
          <cell r="C82" t="str">
            <v>G-L</v>
          </cell>
          <cell r="D82" t="str">
            <v>SG-02 - MANRIQUEZ LOPEZ CESAR OSVALDO</v>
          </cell>
          <cell r="E82">
            <v>1934.2588999999998</v>
          </cell>
          <cell r="F82">
            <v>10000</v>
          </cell>
          <cell r="G82">
            <v>2</v>
          </cell>
          <cell r="H82">
            <v>6</v>
          </cell>
          <cell r="I82">
            <v>49425.927700000007</v>
          </cell>
          <cell r="J82">
            <v>64253.706010000009</v>
          </cell>
          <cell r="K82">
            <v>4</v>
          </cell>
          <cell r="L82">
            <v>6</v>
          </cell>
          <cell r="M82">
            <v>29375.413700000005</v>
          </cell>
          <cell r="N82">
            <v>38188.037810000009</v>
          </cell>
          <cell r="O82">
            <v>7</v>
          </cell>
          <cell r="P82">
            <v>9.1</v>
          </cell>
          <cell r="Q82">
            <v>173763.26510000002</v>
          </cell>
          <cell r="R82">
            <v>225892.24463000003</v>
          </cell>
          <cell r="S82">
            <v>11</v>
          </cell>
          <cell r="T82">
            <v>14.3</v>
          </cell>
          <cell r="U82">
            <v>30148.157699999992</v>
          </cell>
          <cell r="V82">
            <v>39192.605009999992</v>
          </cell>
          <cell r="W82">
            <v>5</v>
          </cell>
          <cell r="X82">
            <v>6</v>
          </cell>
          <cell r="Z82">
            <v>10000</v>
          </cell>
          <cell r="AB82">
            <v>6</v>
          </cell>
          <cell r="AC82">
            <v>0</v>
          </cell>
          <cell r="AD82">
            <v>18000</v>
          </cell>
          <cell r="AE82">
            <v>4</v>
          </cell>
          <cell r="AF82">
            <v>6</v>
          </cell>
          <cell r="AG82">
            <v>603.70399999999995</v>
          </cell>
          <cell r="AH82">
            <v>10000</v>
          </cell>
          <cell r="AI82">
            <v>1</v>
          </cell>
          <cell r="AJ82">
            <v>6</v>
          </cell>
          <cell r="AK82">
            <v>285250.72710000008</v>
          </cell>
          <cell r="AL82">
            <v>415526.59346000006</v>
          </cell>
          <cell r="AM82">
            <v>34</v>
          </cell>
          <cell r="AN82">
            <v>59.400000000000006</v>
          </cell>
          <cell r="AO82">
            <v>103881.64836500002</v>
          </cell>
          <cell r="AP82">
            <v>8.5</v>
          </cell>
          <cell r="AQ82">
            <v>14.850000000000001</v>
          </cell>
        </row>
        <row r="83">
          <cell r="C83" t="str">
            <v>G-M</v>
          </cell>
          <cell r="D83" t="str">
            <v>SG-04 - MARROQUIN MELGOZA GREGORIO</v>
          </cell>
          <cell r="E83">
            <v>374.07300000000004</v>
          </cell>
          <cell r="F83">
            <v>10000</v>
          </cell>
          <cell r="G83">
            <v>1</v>
          </cell>
          <cell r="H83">
            <v>6</v>
          </cell>
          <cell r="I83">
            <v>534.25830000000008</v>
          </cell>
          <cell r="J83">
            <v>10000</v>
          </cell>
          <cell r="K83">
            <v>2</v>
          </cell>
          <cell r="L83">
            <v>6</v>
          </cell>
          <cell r="M83">
            <v>16811.841600000003</v>
          </cell>
          <cell r="N83">
            <v>21855.394080000005</v>
          </cell>
          <cell r="O83">
            <v>10</v>
          </cell>
          <cell r="P83">
            <v>13</v>
          </cell>
          <cell r="Q83">
            <v>16585.454299999998</v>
          </cell>
          <cell r="R83">
            <v>18000</v>
          </cell>
          <cell r="S83">
            <v>11</v>
          </cell>
          <cell r="T83">
            <v>14.3</v>
          </cell>
          <cell r="U83">
            <v>15998.122099999997</v>
          </cell>
          <cell r="V83">
            <v>18000</v>
          </cell>
          <cell r="W83">
            <v>12</v>
          </cell>
          <cell r="X83">
            <v>15.600000000000001</v>
          </cell>
          <cell r="Y83">
            <v>101700.91940000004</v>
          </cell>
          <cell r="Z83">
            <v>132211.19522000005</v>
          </cell>
          <cell r="AA83">
            <v>10</v>
          </cell>
          <cell r="AB83">
            <v>13</v>
          </cell>
          <cell r="AC83">
            <v>0</v>
          </cell>
          <cell r="AD83">
            <v>18000</v>
          </cell>
          <cell r="AE83">
            <v>13</v>
          </cell>
          <cell r="AF83">
            <v>16.900000000000002</v>
          </cell>
          <cell r="AG83">
            <v>4787.0374000000002</v>
          </cell>
          <cell r="AH83">
            <v>10000</v>
          </cell>
          <cell r="AI83">
            <v>4</v>
          </cell>
          <cell r="AJ83">
            <v>6</v>
          </cell>
          <cell r="AK83">
            <v>156791.70610000004</v>
          </cell>
          <cell r="AL83">
            <v>238066.58930000005</v>
          </cell>
          <cell r="AM83">
            <v>63</v>
          </cell>
          <cell r="AN83">
            <v>90.800000000000011</v>
          </cell>
          <cell r="AO83">
            <v>59516.647325000013</v>
          </cell>
          <cell r="AP83">
            <v>15.75</v>
          </cell>
          <cell r="AQ83">
            <v>22.700000000000003</v>
          </cell>
        </row>
        <row r="84">
          <cell r="C84" t="str">
            <v xml:space="preserve">T-J </v>
          </cell>
          <cell r="D84" t="str">
            <v>T-J - HERNANDEZ GALAVIZ RICARDO</v>
          </cell>
          <cell r="F84">
            <v>10000</v>
          </cell>
          <cell r="H84">
            <v>6</v>
          </cell>
          <cell r="J84">
            <v>10000</v>
          </cell>
          <cell r="L84">
            <v>6</v>
          </cell>
          <cell r="N84">
            <v>14000</v>
          </cell>
          <cell r="P84">
            <v>6</v>
          </cell>
          <cell r="Q84">
            <v>7628.7219999999998</v>
          </cell>
          <cell r="R84">
            <v>18000</v>
          </cell>
          <cell r="S84">
            <v>2</v>
          </cell>
          <cell r="T84">
            <v>8</v>
          </cell>
          <cell r="V84">
            <v>18000</v>
          </cell>
          <cell r="X84">
            <v>6</v>
          </cell>
          <cell r="Z84">
            <v>10000</v>
          </cell>
          <cell r="AB84">
            <v>6</v>
          </cell>
          <cell r="AC84">
            <v>6844.4439999999995</v>
          </cell>
          <cell r="AD84">
            <v>18000</v>
          </cell>
          <cell r="AF84">
            <v>6</v>
          </cell>
          <cell r="AG84">
            <v>0</v>
          </cell>
          <cell r="AH84">
            <v>10000</v>
          </cell>
          <cell r="AI84">
            <v>0</v>
          </cell>
          <cell r="AJ84">
            <v>6</v>
          </cell>
          <cell r="AK84">
            <v>14473.165999999999</v>
          </cell>
          <cell r="AL84">
            <v>108000</v>
          </cell>
          <cell r="AM84">
            <v>2</v>
          </cell>
          <cell r="AN84">
            <v>50</v>
          </cell>
          <cell r="AO84">
            <v>27000</v>
          </cell>
          <cell r="AP84">
            <v>0.5</v>
          </cell>
          <cell r="AQ84">
            <v>12.5</v>
          </cell>
        </row>
        <row r="85">
          <cell r="C85" t="str">
            <v xml:space="preserve">T-K </v>
          </cell>
          <cell r="D85" t="str">
            <v>T-K - RAMIREZ OLVERA CARLOS OMAR</v>
          </cell>
          <cell r="E85">
            <v>10301.855000000001</v>
          </cell>
          <cell r="F85">
            <v>13392.411500000002</v>
          </cell>
          <cell r="G85">
            <v>2</v>
          </cell>
          <cell r="H85">
            <v>6</v>
          </cell>
          <cell r="J85">
            <v>10000</v>
          </cell>
          <cell r="L85">
            <v>6</v>
          </cell>
          <cell r="M85">
            <v>34065.724099999999</v>
          </cell>
          <cell r="N85">
            <v>44285.441330000001</v>
          </cell>
          <cell r="O85">
            <v>1</v>
          </cell>
          <cell r="P85">
            <v>6</v>
          </cell>
          <cell r="Q85">
            <v>2726.4319999999993</v>
          </cell>
          <cell r="R85">
            <v>18000</v>
          </cell>
          <cell r="S85">
            <v>1</v>
          </cell>
          <cell r="T85">
            <v>8</v>
          </cell>
          <cell r="V85">
            <v>18000</v>
          </cell>
          <cell r="X85">
            <v>6</v>
          </cell>
          <cell r="Z85">
            <v>10000</v>
          </cell>
          <cell r="AB85">
            <v>6</v>
          </cell>
          <cell r="AC85">
            <v>48139.182666666668</v>
          </cell>
          <cell r="AD85">
            <v>62580.93746666667</v>
          </cell>
          <cell r="AE85">
            <v>2</v>
          </cell>
          <cell r="AF85">
            <v>6</v>
          </cell>
          <cell r="AG85">
            <v>14659.268100000001</v>
          </cell>
          <cell r="AH85">
            <v>19057.048530000004</v>
          </cell>
          <cell r="AI85">
            <v>2</v>
          </cell>
          <cell r="AJ85">
            <v>6</v>
          </cell>
          <cell r="AK85">
            <v>109892.46186666666</v>
          </cell>
          <cell r="AL85">
            <v>195315.83882666667</v>
          </cell>
          <cell r="AM85">
            <v>8</v>
          </cell>
          <cell r="AN85">
            <v>50</v>
          </cell>
          <cell r="AO85">
            <v>48828.959706666668</v>
          </cell>
          <cell r="AP85">
            <v>2</v>
          </cell>
          <cell r="AQ85">
            <v>12.5</v>
          </cell>
        </row>
        <row r="86">
          <cell r="C86" t="str">
            <v>G-N</v>
          </cell>
          <cell r="D86" t="str">
            <v>SG-01 - GERVACIO BARBARIN MAURO HERIBERTO</v>
          </cell>
          <cell r="F86">
            <v>10000</v>
          </cell>
          <cell r="H86">
            <v>6</v>
          </cell>
          <cell r="J86">
            <v>10000</v>
          </cell>
          <cell r="L86">
            <v>6</v>
          </cell>
          <cell r="M86">
            <v>4931.6629000000003</v>
          </cell>
          <cell r="N86">
            <v>14000</v>
          </cell>
          <cell r="O86">
            <v>2</v>
          </cell>
          <cell r="P86">
            <v>6</v>
          </cell>
          <cell r="Q86">
            <v>5294.7678000000005</v>
          </cell>
          <cell r="R86">
            <v>18000</v>
          </cell>
          <cell r="S86">
            <v>1</v>
          </cell>
          <cell r="T86">
            <v>8</v>
          </cell>
          <cell r="U86">
            <v>8396.296699999999</v>
          </cell>
          <cell r="V86">
            <v>18000</v>
          </cell>
          <cell r="W86">
            <v>2</v>
          </cell>
          <cell r="X86">
            <v>6</v>
          </cell>
          <cell r="Y86">
            <v>4179.6390999999994</v>
          </cell>
          <cell r="Z86">
            <v>10000</v>
          </cell>
          <cell r="AA86">
            <v>1</v>
          </cell>
          <cell r="AB86">
            <v>6</v>
          </cell>
          <cell r="AC86">
            <v>0</v>
          </cell>
          <cell r="AD86">
            <v>18000</v>
          </cell>
          <cell r="AE86">
            <v>1</v>
          </cell>
          <cell r="AF86">
            <v>6</v>
          </cell>
          <cell r="AG86">
            <v>1534.2658000000001</v>
          </cell>
          <cell r="AH86">
            <v>10000</v>
          </cell>
          <cell r="AI86">
            <v>1</v>
          </cell>
          <cell r="AJ86">
            <v>6</v>
          </cell>
          <cell r="AK86">
            <v>24336.632300000001</v>
          </cell>
          <cell r="AL86">
            <v>108000</v>
          </cell>
          <cell r="AM86">
            <v>8</v>
          </cell>
          <cell r="AN86">
            <v>50</v>
          </cell>
          <cell r="AO86">
            <v>27000</v>
          </cell>
          <cell r="AP86">
            <v>2</v>
          </cell>
          <cell r="AQ86">
            <v>12.5</v>
          </cell>
        </row>
        <row r="87">
          <cell r="C87" t="str">
            <v>G-O</v>
          </cell>
          <cell r="D87" t="str">
            <v>SG-04 - MARROQUIN MELGOZA GREGORIO</v>
          </cell>
          <cell r="E87">
            <v>1559.2588000000001</v>
          </cell>
          <cell r="F87">
            <v>10000</v>
          </cell>
          <cell r="G87">
            <v>1</v>
          </cell>
          <cell r="H87">
            <v>6</v>
          </cell>
          <cell r="J87">
            <v>10000</v>
          </cell>
          <cell r="L87">
            <v>6</v>
          </cell>
          <cell r="M87">
            <v>7509.3978000000025</v>
          </cell>
          <cell r="N87">
            <v>14000</v>
          </cell>
          <cell r="O87">
            <v>2</v>
          </cell>
          <cell r="P87">
            <v>6</v>
          </cell>
          <cell r="Q87">
            <v>27213.733200000006</v>
          </cell>
          <cell r="R87">
            <v>35377.853160000006</v>
          </cell>
          <cell r="S87">
            <v>6</v>
          </cell>
          <cell r="T87">
            <v>8</v>
          </cell>
          <cell r="U87">
            <v>1349.0732</v>
          </cell>
          <cell r="V87">
            <v>18000</v>
          </cell>
          <cell r="W87">
            <v>2</v>
          </cell>
          <cell r="X87">
            <v>6</v>
          </cell>
          <cell r="Y87">
            <v>4147.2215000000006</v>
          </cell>
          <cell r="Z87">
            <v>10000</v>
          </cell>
          <cell r="AA87">
            <v>2</v>
          </cell>
          <cell r="AB87">
            <v>6</v>
          </cell>
          <cell r="AC87">
            <v>0</v>
          </cell>
          <cell r="AD87">
            <v>18000</v>
          </cell>
          <cell r="AE87">
            <v>1</v>
          </cell>
          <cell r="AF87">
            <v>6</v>
          </cell>
          <cell r="AG87">
            <v>90.741</v>
          </cell>
          <cell r="AH87">
            <v>10000</v>
          </cell>
          <cell r="AI87">
            <v>1</v>
          </cell>
          <cell r="AJ87">
            <v>6</v>
          </cell>
          <cell r="AK87">
            <v>41869.425500000005</v>
          </cell>
          <cell r="AL87">
            <v>125377.85316</v>
          </cell>
          <cell r="AM87">
            <v>15</v>
          </cell>
          <cell r="AN87">
            <v>50</v>
          </cell>
          <cell r="AO87">
            <v>31344.46329</v>
          </cell>
          <cell r="AP87">
            <v>3.75</v>
          </cell>
          <cell r="AQ87">
            <v>12.5</v>
          </cell>
        </row>
        <row r="88">
          <cell r="C88" t="str">
            <v>G-P</v>
          </cell>
          <cell r="D88" t="str">
            <v>SG-05 - BUSTAMANTE SARABIA JOSE ENRIQUE</v>
          </cell>
          <cell r="F88">
            <v>10000</v>
          </cell>
          <cell r="H88">
            <v>6</v>
          </cell>
          <cell r="J88">
            <v>10000</v>
          </cell>
          <cell r="L88">
            <v>6</v>
          </cell>
          <cell r="M88">
            <v>29409.243500000004</v>
          </cell>
          <cell r="N88">
            <v>38232.016550000008</v>
          </cell>
          <cell r="O88">
            <v>8</v>
          </cell>
          <cell r="P88">
            <v>10.4</v>
          </cell>
          <cell r="Q88">
            <v>92121.899600000033</v>
          </cell>
          <cell r="R88">
            <v>119758.46948000004</v>
          </cell>
          <cell r="S88">
            <v>10</v>
          </cell>
          <cell r="T88">
            <v>13</v>
          </cell>
          <cell r="U88">
            <v>27471.287099999994</v>
          </cell>
          <cell r="V88">
            <v>35712.673229999993</v>
          </cell>
          <cell r="W88">
            <v>4</v>
          </cell>
          <cell r="X88">
            <v>6</v>
          </cell>
          <cell r="Y88">
            <v>14812.0512</v>
          </cell>
          <cell r="Z88">
            <v>19255.666560000001</v>
          </cell>
          <cell r="AA88">
            <v>2</v>
          </cell>
          <cell r="AB88">
            <v>6</v>
          </cell>
          <cell r="AC88">
            <v>0</v>
          </cell>
          <cell r="AD88">
            <v>18000</v>
          </cell>
          <cell r="AE88">
            <v>7</v>
          </cell>
          <cell r="AF88">
            <v>9.1</v>
          </cell>
          <cell r="AG88">
            <v>712.96439999999984</v>
          </cell>
          <cell r="AH88">
            <v>10000</v>
          </cell>
          <cell r="AI88">
            <v>2</v>
          </cell>
          <cell r="AJ88">
            <v>6</v>
          </cell>
          <cell r="AK88">
            <v>164527.44580000002</v>
          </cell>
          <cell r="AL88">
            <v>260958.82582000006</v>
          </cell>
          <cell r="AM88">
            <v>33</v>
          </cell>
          <cell r="AN88">
            <v>62.5</v>
          </cell>
          <cell r="AO88">
            <v>65239.706455000014</v>
          </cell>
          <cell r="AP88">
            <v>8.25</v>
          </cell>
          <cell r="AQ88">
            <v>15.625</v>
          </cell>
        </row>
        <row r="89">
          <cell r="C89" t="str">
            <v>G-Q</v>
          </cell>
          <cell r="D89" t="str">
            <v>SG-01 - GERVACIO BARBARIN MAURO HERIBERTO</v>
          </cell>
          <cell r="E89">
            <v>1775.9257</v>
          </cell>
          <cell r="F89">
            <v>10000</v>
          </cell>
          <cell r="G89">
            <v>1</v>
          </cell>
          <cell r="H89">
            <v>6</v>
          </cell>
          <cell r="I89">
            <v>509.25880000000001</v>
          </cell>
          <cell r="J89">
            <v>10000</v>
          </cell>
          <cell r="K89">
            <v>1</v>
          </cell>
          <cell r="L89">
            <v>6</v>
          </cell>
          <cell r="M89">
            <v>2931.6873000000001</v>
          </cell>
          <cell r="N89">
            <v>14000</v>
          </cell>
          <cell r="O89">
            <v>3</v>
          </cell>
          <cell r="P89">
            <v>6</v>
          </cell>
          <cell r="Q89">
            <v>6025.4159</v>
          </cell>
          <cell r="R89">
            <v>18000</v>
          </cell>
          <cell r="S89">
            <v>3</v>
          </cell>
          <cell r="T89">
            <v>8</v>
          </cell>
          <cell r="U89">
            <v>40734.213599999988</v>
          </cell>
          <cell r="V89">
            <v>52954.477679999989</v>
          </cell>
          <cell r="W89">
            <v>6</v>
          </cell>
          <cell r="X89">
            <v>7.8000000000000007</v>
          </cell>
          <cell r="Y89">
            <v>1658.3333</v>
          </cell>
          <cell r="Z89">
            <v>10000</v>
          </cell>
          <cell r="AA89">
            <v>2</v>
          </cell>
          <cell r="AB89">
            <v>6</v>
          </cell>
          <cell r="AC89">
            <v>0</v>
          </cell>
          <cell r="AD89">
            <v>18000</v>
          </cell>
          <cell r="AE89">
            <v>8</v>
          </cell>
          <cell r="AF89">
            <v>10.4</v>
          </cell>
          <cell r="AG89">
            <v>7533.3330000000005</v>
          </cell>
          <cell r="AH89">
            <v>10000</v>
          </cell>
          <cell r="AI89">
            <v>2</v>
          </cell>
          <cell r="AJ89">
            <v>6</v>
          </cell>
          <cell r="AK89">
            <v>61168.167599999986</v>
          </cell>
          <cell r="AL89">
            <v>142954.47767999998</v>
          </cell>
          <cell r="AM89">
            <v>26</v>
          </cell>
          <cell r="AN89">
            <v>56.199999999999996</v>
          </cell>
          <cell r="AO89">
            <v>35738.619419999995</v>
          </cell>
          <cell r="AP89">
            <v>6.5</v>
          </cell>
          <cell r="AQ89">
            <v>14.049999999999999</v>
          </cell>
        </row>
        <row r="90">
          <cell r="C90" t="str">
            <v xml:space="preserve">T-L </v>
          </cell>
          <cell r="D90" t="str">
            <v>T-L - HERNANDEZ GONZALEZ JORGE ALBERTO</v>
          </cell>
          <cell r="F90">
            <v>10000</v>
          </cell>
          <cell r="H90">
            <v>6</v>
          </cell>
          <cell r="I90">
            <v>3558.3349999999996</v>
          </cell>
          <cell r="J90">
            <v>10000</v>
          </cell>
          <cell r="K90">
            <v>2</v>
          </cell>
          <cell r="L90">
            <v>6</v>
          </cell>
          <cell r="N90">
            <v>14000</v>
          </cell>
          <cell r="P90">
            <v>6</v>
          </cell>
          <cell r="Q90">
            <v>9145.1081999999988</v>
          </cell>
          <cell r="R90">
            <v>18000</v>
          </cell>
          <cell r="S90">
            <v>3</v>
          </cell>
          <cell r="T90">
            <v>8</v>
          </cell>
          <cell r="V90">
            <v>18000</v>
          </cell>
          <cell r="X90">
            <v>6</v>
          </cell>
          <cell r="Z90">
            <v>10000</v>
          </cell>
          <cell r="AB90">
            <v>6</v>
          </cell>
          <cell r="AC90">
            <v>42561.130033333335</v>
          </cell>
          <cell r="AD90">
            <v>55329.469043333338</v>
          </cell>
          <cell r="AE90">
            <v>5</v>
          </cell>
          <cell r="AF90">
            <v>6</v>
          </cell>
          <cell r="AG90">
            <v>0</v>
          </cell>
          <cell r="AH90">
            <v>10000</v>
          </cell>
          <cell r="AI90">
            <v>0</v>
          </cell>
          <cell r="AJ90">
            <v>6</v>
          </cell>
          <cell r="AK90">
            <v>55264.573233333329</v>
          </cell>
          <cell r="AL90">
            <v>145329.46904333335</v>
          </cell>
          <cell r="AM90">
            <v>10</v>
          </cell>
          <cell r="AN90">
            <v>50</v>
          </cell>
          <cell r="AO90">
            <v>36332.367260833336</v>
          </cell>
          <cell r="AP90">
            <v>2.5</v>
          </cell>
          <cell r="AQ90">
            <v>12.5</v>
          </cell>
        </row>
        <row r="91">
          <cell r="C91" t="str">
            <v xml:space="preserve">T-M </v>
          </cell>
          <cell r="D91" t="str">
            <v>T-M - ALONSO LOPEZ JOSE</v>
          </cell>
          <cell r="F91">
            <v>10000</v>
          </cell>
          <cell r="H91">
            <v>6</v>
          </cell>
          <cell r="I91">
            <v>745.37</v>
          </cell>
          <cell r="J91">
            <v>10000</v>
          </cell>
          <cell r="K91">
            <v>1</v>
          </cell>
          <cell r="L91">
            <v>6</v>
          </cell>
          <cell r="M91">
            <v>25303.706999999999</v>
          </cell>
          <cell r="N91">
            <v>32894.819100000001</v>
          </cell>
          <cell r="O91">
            <v>2</v>
          </cell>
          <cell r="P91">
            <v>6</v>
          </cell>
          <cell r="Q91">
            <v>464.81</v>
          </cell>
          <cell r="R91">
            <v>18000</v>
          </cell>
          <cell r="S91">
            <v>1</v>
          </cell>
          <cell r="T91">
            <v>8</v>
          </cell>
          <cell r="V91">
            <v>18000</v>
          </cell>
          <cell r="X91">
            <v>6</v>
          </cell>
          <cell r="Z91">
            <v>10000</v>
          </cell>
          <cell r="AB91">
            <v>6</v>
          </cell>
          <cell r="AC91">
            <v>6458.3329999999996</v>
          </cell>
          <cell r="AD91">
            <v>18000</v>
          </cell>
          <cell r="AF91">
            <v>6</v>
          </cell>
          <cell r="AG91">
            <v>0</v>
          </cell>
          <cell r="AH91">
            <v>10000</v>
          </cell>
          <cell r="AI91">
            <v>0</v>
          </cell>
          <cell r="AJ91">
            <v>6</v>
          </cell>
          <cell r="AK91">
            <v>32972.22</v>
          </cell>
          <cell r="AL91">
            <v>126894.81909999999</v>
          </cell>
          <cell r="AM91">
            <v>4</v>
          </cell>
          <cell r="AN91">
            <v>50</v>
          </cell>
          <cell r="AO91">
            <v>31723.704774999998</v>
          </cell>
          <cell r="AP91">
            <v>1</v>
          </cell>
          <cell r="AQ91">
            <v>12.5</v>
          </cell>
        </row>
        <row r="92">
          <cell r="C92" t="str">
            <v xml:space="preserve">T-N </v>
          </cell>
          <cell r="D92" t="str">
            <v>T-N - MATURINO RODRIGUEZ NOE SADDAM</v>
          </cell>
          <cell r="E92">
            <v>4602.7780000000002</v>
          </cell>
          <cell r="F92">
            <v>10000</v>
          </cell>
          <cell r="G92">
            <v>2</v>
          </cell>
          <cell r="H92">
            <v>6</v>
          </cell>
          <cell r="I92">
            <v>1916.6669999999999</v>
          </cell>
          <cell r="J92">
            <v>10000</v>
          </cell>
          <cell r="K92">
            <v>1</v>
          </cell>
          <cell r="L92">
            <v>6</v>
          </cell>
          <cell r="M92">
            <v>1544.6399999999996</v>
          </cell>
          <cell r="N92">
            <v>14000</v>
          </cell>
          <cell r="O92">
            <v>3</v>
          </cell>
          <cell r="P92">
            <v>6</v>
          </cell>
          <cell r="Q92">
            <v>39553.14680000001</v>
          </cell>
          <cell r="R92">
            <v>51419.090840000012</v>
          </cell>
          <cell r="S92">
            <v>7</v>
          </cell>
          <cell r="T92">
            <v>8</v>
          </cell>
          <cell r="U92">
            <v>18277.784000000003</v>
          </cell>
          <cell r="V92">
            <v>23761.119200000005</v>
          </cell>
          <cell r="W92">
            <v>1</v>
          </cell>
          <cell r="X92">
            <v>6</v>
          </cell>
          <cell r="Y92">
            <v>1833.3330000000001</v>
          </cell>
          <cell r="Z92">
            <v>10000</v>
          </cell>
          <cell r="AA92">
            <v>2</v>
          </cell>
          <cell r="AB92">
            <v>6</v>
          </cell>
          <cell r="AC92">
            <v>5566.3596666666663</v>
          </cell>
          <cell r="AD92">
            <v>18000</v>
          </cell>
          <cell r="AE92">
            <v>5</v>
          </cell>
          <cell r="AF92">
            <v>6</v>
          </cell>
          <cell r="AG92">
            <v>84.259</v>
          </cell>
          <cell r="AH92">
            <v>10000</v>
          </cell>
          <cell r="AI92">
            <v>1</v>
          </cell>
          <cell r="AJ92">
            <v>6</v>
          </cell>
          <cell r="AK92">
            <v>73378.967466666683</v>
          </cell>
          <cell r="AL92">
            <v>147180.21004000003</v>
          </cell>
          <cell r="AM92">
            <v>22</v>
          </cell>
          <cell r="AN92">
            <v>50</v>
          </cell>
          <cell r="AO92">
            <v>36795.052510000009</v>
          </cell>
          <cell r="AP92">
            <v>5.5</v>
          </cell>
          <cell r="AQ92">
            <v>12.5</v>
          </cell>
        </row>
        <row r="93">
          <cell r="C93" t="str">
            <v>G-R</v>
          </cell>
          <cell r="D93" t="str">
            <v>SG-04 - MARROQUIN MELGOZA GREGORIO</v>
          </cell>
          <cell r="E93">
            <v>3061.1109999999999</v>
          </cell>
          <cell r="F93">
            <v>10000</v>
          </cell>
          <cell r="G93">
            <v>3</v>
          </cell>
          <cell r="H93">
            <v>6</v>
          </cell>
          <cell r="I93">
            <v>2368.2721999999999</v>
          </cell>
          <cell r="J93">
            <v>10000</v>
          </cell>
          <cell r="K93">
            <v>2</v>
          </cell>
          <cell r="L93">
            <v>6</v>
          </cell>
          <cell r="M93">
            <v>24002.631200000003</v>
          </cell>
          <cell r="N93">
            <v>31203.420560000006</v>
          </cell>
          <cell r="O93">
            <v>5</v>
          </cell>
          <cell r="P93">
            <v>6</v>
          </cell>
          <cell r="Q93">
            <v>83328.893099999972</v>
          </cell>
          <cell r="R93">
            <v>108327.56102999997</v>
          </cell>
          <cell r="S93">
            <v>15</v>
          </cell>
          <cell r="T93">
            <v>19.5</v>
          </cell>
          <cell r="U93">
            <v>8350.9158000000007</v>
          </cell>
          <cell r="V93">
            <v>18000</v>
          </cell>
          <cell r="W93">
            <v>4</v>
          </cell>
          <cell r="X93">
            <v>6</v>
          </cell>
          <cell r="Y93">
            <v>48113.884100000003</v>
          </cell>
          <cell r="Z93">
            <v>62548.049330000009</v>
          </cell>
          <cell r="AA93">
            <v>8</v>
          </cell>
          <cell r="AB93">
            <v>10.4</v>
          </cell>
          <cell r="AC93">
            <v>0</v>
          </cell>
          <cell r="AD93">
            <v>18000</v>
          </cell>
          <cell r="AE93">
            <v>12</v>
          </cell>
          <cell r="AF93">
            <v>15.600000000000001</v>
          </cell>
          <cell r="AG93">
            <v>3607.4072000000001</v>
          </cell>
          <cell r="AH93">
            <v>10000</v>
          </cell>
          <cell r="AI93">
            <v>2</v>
          </cell>
          <cell r="AJ93">
            <v>6</v>
          </cell>
          <cell r="AK93">
            <v>172833.11459999997</v>
          </cell>
          <cell r="AL93">
            <v>268079.03091999999</v>
          </cell>
          <cell r="AM93">
            <v>51</v>
          </cell>
          <cell r="AN93">
            <v>75.5</v>
          </cell>
          <cell r="AO93">
            <v>67019.757729999998</v>
          </cell>
          <cell r="AP93">
            <v>12.75</v>
          </cell>
          <cell r="AQ93">
            <v>18.875</v>
          </cell>
        </row>
        <row r="94">
          <cell r="C94" t="str">
            <v xml:space="preserve">T-O </v>
          </cell>
          <cell r="D94" t="str">
            <v>T-O - HERNANDEZ PUENTES JOSE ALLAN</v>
          </cell>
          <cell r="F94">
            <v>10000</v>
          </cell>
          <cell r="H94">
            <v>6</v>
          </cell>
          <cell r="J94">
            <v>10000</v>
          </cell>
          <cell r="L94">
            <v>6</v>
          </cell>
          <cell r="M94">
            <v>5276.2220000000007</v>
          </cell>
          <cell r="N94">
            <v>14000</v>
          </cell>
          <cell r="O94">
            <v>2</v>
          </cell>
          <cell r="P94">
            <v>6</v>
          </cell>
          <cell r="Q94">
            <v>7369.4420000000009</v>
          </cell>
          <cell r="R94">
            <v>18000</v>
          </cell>
          <cell r="S94">
            <v>4</v>
          </cell>
          <cell r="T94">
            <v>8</v>
          </cell>
          <cell r="V94">
            <v>18000</v>
          </cell>
          <cell r="X94">
            <v>6</v>
          </cell>
          <cell r="Z94">
            <v>10000</v>
          </cell>
          <cell r="AB94">
            <v>6</v>
          </cell>
          <cell r="AC94">
            <v>52748.156866666664</v>
          </cell>
          <cell r="AD94">
            <v>68572.603926666663</v>
          </cell>
          <cell r="AE94">
            <v>1</v>
          </cell>
          <cell r="AF94">
            <v>6</v>
          </cell>
          <cell r="AG94">
            <v>0</v>
          </cell>
          <cell r="AH94">
            <v>10000</v>
          </cell>
          <cell r="AI94">
            <v>0</v>
          </cell>
          <cell r="AJ94">
            <v>6</v>
          </cell>
          <cell r="AK94">
            <v>65393.820866666661</v>
          </cell>
          <cell r="AL94">
            <v>158572.60392666666</v>
          </cell>
          <cell r="AM94">
            <v>7</v>
          </cell>
          <cell r="AN94">
            <v>50</v>
          </cell>
          <cell r="AO94">
            <v>39643.150981666666</v>
          </cell>
          <cell r="AP94">
            <v>1.75</v>
          </cell>
          <cell r="AQ94">
            <v>12.5</v>
          </cell>
        </row>
        <row r="95">
          <cell r="C95" t="str">
            <v xml:space="preserve">T-P </v>
          </cell>
          <cell r="D95" t="str">
            <v>T-P - RAMIREZ VARELA LUIS RENE</v>
          </cell>
          <cell r="E95">
            <v>847.22199999999998</v>
          </cell>
          <cell r="F95">
            <v>10000</v>
          </cell>
          <cell r="G95">
            <v>1</v>
          </cell>
          <cell r="H95">
            <v>6</v>
          </cell>
          <cell r="J95">
            <v>10000</v>
          </cell>
          <cell r="L95">
            <v>6</v>
          </cell>
          <cell r="M95">
            <v>3094.4690000000001</v>
          </cell>
          <cell r="N95">
            <v>14000</v>
          </cell>
          <cell r="O95">
            <v>3</v>
          </cell>
          <cell r="P95">
            <v>6</v>
          </cell>
          <cell r="Q95">
            <v>9629.2139999999999</v>
          </cell>
          <cell r="R95">
            <v>18000</v>
          </cell>
          <cell r="S95">
            <v>5</v>
          </cell>
          <cell r="T95">
            <v>8</v>
          </cell>
          <cell r="U95">
            <v>388.89</v>
          </cell>
          <cell r="V95">
            <v>18000</v>
          </cell>
          <cell r="W95">
            <v>1</v>
          </cell>
          <cell r="X95">
            <v>6</v>
          </cell>
          <cell r="Z95">
            <v>10000</v>
          </cell>
          <cell r="AB95">
            <v>6</v>
          </cell>
          <cell r="AC95">
            <v>18838.269666666663</v>
          </cell>
          <cell r="AD95">
            <v>24489.750566666662</v>
          </cell>
          <cell r="AE95">
            <v>4</v>
          </cell>
          <cell r="AF95">
            <v>6</v>
          </cell>
          <cell r="AG95">
            <v>7112.0379000000003</v>
          </cell>
          <cell r="AH95">
            <v>10000</v>
          </cell>
          <cell r="AI95">
            <v>3</v>
          </cell>
          <cell r="AJ95">
            <v>6</v>
          </cell>
          <cell r="AK95">
            <v>39910.102566666661</v>
          </cell>
          <cell r="AL95">
            <v>114489.75056666665</v>
          </cell>
          <cell r="AM95">
            <v>17</v>
          </cell>
          <cell r="AN95">
            <v>50</v>
          </cell>
          <cell r="AO95">
            <v>28622.437641666664</v>
          </cell>
          <cell r="AP95">
            <v>4.25</v>
          </cell>
          <cell r="AQ95">
            <v>12.5</v>
          </cell>
        </row>
        <row r="96">
          <cell r="C96" t="str">
            <v xml:space="preserve">T-Q </v>
          </cell>
          <cell r="D96" t="str">
            <v>T-Q - ACEVEDO VILLARREAL DIEGO ISMAEL</v>
          </cell>
          <cell r="E96">
            <v>13465.738999999998</v>
          </cell>
          <cell r="F96">
            <v>17505.460699999996</v>
          </cell>
          <cell r="G96">
            <v>3</v>
          </cell>
          <cell r="H96">
            <v>6</v>
          </cell>
          <cell r="I96">
            <v>1798.1479999999999</v>
          </cell>
          <cell r="J96">
            <v>10000</v>
          </cell>
          <cell r="K96">
            <v>2</v>
          </cell>
          <cell r="L96">
            <v>6</v>
          </cell>
          <cell r="M96">
            <v>36804.22600000001</v>
          </cell>
          <cell r="N96">
            <v>47845.493800000011</v>
          </cell>
          <cell r="O96">
            <v>7</v>
          </cell>
          <cell r="P96">
            <v>9.1</v>
          </cell>
          <cell r="Q96">
            <v>15971.643999999998</v>
          </cell>
          <cell r="R96">
            <v>18000</v>
          </cell>
          <cell r="S96">
            <v>5</v>
          </cell>
          <cell r="T96">
            <v>8</v>
          </cell>
          <cell r="U96">
            <v>2494.444</v>
          </cell>
          <cell r="V96">
            <v>18000</v>
          </cell>
          <cell r="W96">
            <v>1</v>
          </cell>
          <cell r="X96">
            <v>6</v>
          </cell>
          <cell r="Y96">
            <v>1594.444</v>
          </cell>
          <cell r="Z96">
            <v>10000</v>
          </cell>
          <cell r="AA96">
            <v>1</v>
          </cell>
          <cell r="AB96">
            <v>6</v>
          </cell>
          <cell r="AC96">
            <v>47445.064000000006</v>
          </cell>
          <cell r="AD96">
            <v>61678.583200000008</v>
          </cell>
          <cell r="AE96">
            <v>4</v>
          </cell>
          <cell r="AF96">
            <v>6</v>
          </cell>
          <cell r="AG96">
            <v>2393.52</v>
          </cell>
          <cell r="AH96">
            <v>10000</v>
          </cell>
          <cell r="AI96">
            <v>4</v>
          </cell>
          <cell r="AJ96">
            <v>6</v>
          </cell>
          <cell r="AK96">
            <v>121967.22900000001</v>
          </cell>
          <cell r="AL96">
            <v>193029.53770000002</v>
          </cell>
          <cell r="AM96">
            <v>27</v>
          </cell>
          <cell r="AN96">
            <v>53.1</v>
          </cell>
          <cell r="AO96">
            <v>48257.384425000004</v>
          </cell>
          <cell r="AP96">
            <v>6.75</v>
          </cell>
          <cell r="AQ96">
            <v>13.275</v>
          </cell>
        </row>
        <row r="97">
          <cell r="C97" t="str">
            <v xml:space="preserve">T-R </v>
          </cell>
          <cell r="D97" t="str">
            <v>T-R - CARRANZA MANCHA RAYMUNDO</v>
          </cell>
          <cell r="E97">
            <v>61.11</v>
          </cell>
          <cell r="F97">
            <v>10000</v>
          </cell>
          <cell r="G97">
            <v>1</v>
          </cell>
          <cell r="H97">
            <v>6</v>
          </cell>
          <cell r="I97">
            <v>8222.2260000000006</v>
          </cell>
          <cell r="J97">
            <v>10000</v>
          </cell>
          <cell r="K97">
            <v>2</v>
          </cell>
          <cell r="L97">
            <v>6</v>
          </cell>
          <cell r="M97">
            <v>100541.65319999991</v>
          </cell>
          <cell r="N97">
            <v>130704.1491599999</v>
          </cell>
          <cell r="O97">
            <v>4</v>
          </cell>
          <cell r="P97">
            <v>6</v>
          </cell>
          <cell r="Q97">
            <v>54723.931399999979</v>
          </cell>
          <cell r="R97">
            <v>71141.110819999973</v>
          </cell>
          <cell r="S97">
            <v>7</v>
          </cell>
          <cell r="T97">
            <v>8</v>
          </cell>
          <cell r="V97">
            <v>18000</v>
          </cell>
          <cell r="X97">
            <v>6</v>
          </cell>
          <cell r="Y97">
            <v>166.66800000000001</v>
          </cell>
          <cell r="Z97">
            <v>10000</v>
          </cell>
          <cell r="AA97">
            <v>1</v>
          </cell>
          <cell r="AB97">
            <v>6</v>
          </cell>
          <cell r="AC97">
            <v>92103.320400000011</v>
          </cell>
          <cell r="AD97">
            <v>119734.31652000002</v>
          </cell>
          <cell r="AE97">
            <v>5</v>
          </cell>
          <cell r="AF97">
            <v>6</v>
          </cell>
          <cell r="AG97">
            <v>1522.2260000000001</v>
          </cell>
          <cell r="AH97">
            <v>10000</v>
          </cell>
          <cell r="AI97">
            <v>1</v>
          </cell>
          <cell r="AJ97">
            <v>6</v>
          </cell>
          <cell r="AK97">
            <v>257341.13499999992</v>
          </cell>
          <cell r="AL97">
            <v>379579.57649999991</v>
          </cell>
          <cell r="AM97">
            <v>21</v>
          </cell>
          <cell r="AN97">
            <v>50</v>
          </cell>
          <cell r="AO97">
            <v>94894.894124999977</v>
          </cell>
          <cell r="AP97">
            <v>5.25</v>
          </cell>
          <cell r="AQ97">
            <v>12.5</v>
          </cell>
        </row>
        <row r="98">
          <cell r="C98" t="str">
            <v xml:space="preserve">T-S </v>
          </cell>
          <cell r="D98" t="str">
            <v>T-S - DIAZ GARZA JUAN ARMANDO</v>
          </cell>
          <cell r="E98">
            <v>8502.1995999999999</v>
          </cell>
          <cell r="F98">
            <v>10000</v>
          </cell>
          <cell r="G98">
            <v>1</v>
          </cell>
          <cell r="H98">
            <v>6</v>
          </cell>
          <cell r="I98">
            <v>12258.336000000001</v>
          </cell>
          <cell r="J98">
            <v>15935.836800000003</v>
          </cell>
          <cell r="K98">
            <v>4</v>
          </cell>
          <cell r="L98">
            <v>6</v>
          </cell>
          <cell r="M98">
            <v>48842.058000000005</v>
          </cell>
          <cell r="N98">
            <v>63494.675400000007</v>
          </cell>
          <cell r="O98">
            <v>8</v>
          </cell>
          <cell r="P98">
            <v>10.4</v>
          </cell>
          <cell r="Q98">
            <v>30590.364000000001</v>
          </cell>
          <cell r="R98">
            <v>39767.4732</v>
          </cell>
          <cell r="S98">
            <v>8</v>
          </cell>
          <cell r="T98">
            <v>10.4</v>
          </cell>
          <cell r="V98">
            <v>18000</v>
          </cell>
          <cell r="X98">
            <v>6</v>
          </cell>
          <cell r="Y98">
            <v>840.74200000000008</v>
          </cell>
          <cell r="Z98">
            <v>10000</v>
          </cell>
          <cell r="AA98">
            <v>2</v>
          </cell>
          <cell r="AB98">
            <v>6</v>
          </cell>
          <cell r="AC98">
            <v>257132.81566666663</v>
          </cell>
          <cell r="AD98">
            <v>334272.66036666662</v>
          </cell>
          <cell r="AE98">
            <v>9</v>
          </cell>
          <cell r="AF98">
            <v>11.700000000000001</v>
          </cell>
          <cell r="AG98">
            <v>4324.0739999999996</v>
          </cell>
          <cell r="AH98">
            <v>10000</v>
          </cell>
          <cell r="AI98">
            <v>2</v>
          </cell>
          <cell r="AJ98">
            <v>6</v>
          </cell>
          <cell r="AK98">
            <v>362490.58926666668</v>
          </cell>
          <cell r="AL98">
            <v>501470.64576666662</v>
          </cell>
          <cell r="AM98">
            <v>34</v>
          </cell>
          <cell r="AN98">
            <v>62.5</v>
          </cell>
          <cell r="AO98">
            <v>125367.66144166666</v>
          </cell>
          <cell r="AP98">
            <v>8.5</v>
          </cell>
          <cell r="AQ98">
            <v>15.625</v>
          </cell>
        </row>
        <row r="99">
          <cell r="C99" t="str">
            <v>G-T</v>
          </cell>
          <cell r="D99" t="str">
            <v>SG-03 - TELLEZ JILOTE JOSE ALFREDO</v>
          </cell>
          <cell r="E99">
            <v>375.92309999999998</v>
          </cell>
          <cell r="F99">
            <v>10000</v>
          </cell>
          <cell r="G99">
            <v>1</v>
          </cell>
          <cell r="H99">
            <v>6</v>
          </cell>
          <cell r="I99">
            <v>1855.556</v>
          </cell>
          <cell r="J99">
            <v>10000</v>
          </cell>
          <cell r="K99">
            <v>1</v>
          </cell>
          <cell r="L99">
            <v>6</v>
          </cell>
          <cell r="M99">
            <v>3605.6357000000003</v>
          </cell>
          <cell r="N99">
            <v>14000</v>
          </cell>
          <cell r="O99">
            <v>2</v>
          </cell>
          <cell r="P99">
            <v>6</v>
          </cell>
          <cell r="Q99">
            <v>22603.743000000002</v>
          </cell>
          <cell r="R99">
            <v>29384.865900000004</v>
          </cell>
          <cell r="S99">
            <v>9</v>
          </cell>
          <cell r="T99">
            <v>11.700000000000001</v>
          </cell>
          <cell r="U99">
            <v>33867.474800000004</v>
          </cell>
          <cell r="V99">
            <v>44027.717240000005</v>
          </cell>
          <cell r="W99">
            <v>7</v>
          </cell>
          <cell r="X99">
            <v>9.1</v>
          </cell>
          <cell r="Y99">
            <v>616.66409999999996</v>
          </cell>
          <cell r="Z99">
            <v>10000</v>
          </cell>
          <cell r="AA99">
            <v>2</v>
          </cell>
          <cell r="AB99">
            <v>6</v>
          </cell>
          <cell r="AC99">
            <v>0</v>
          </cell>
          <cell r="AD99">
            <v>18000</v>
          </cell>
          <cell r="AE99">
            <v>4</v>
          </cell>
          <cell r="AF99">
            <v>6</v>
          </cell>
          <cell r="AG99">
            <v>0</v>
          </cell>
          <cell r="AH99">
            <v>10000</v>
          </cell>
          <cell r="AI99">
            <v>0</v>
          </cell>
          <cell r="AJ99">
            <v>6</v>
          </cell>
          <cell r="AK99">
            <v>62924.996700000011</v>
          </cell>
          <cell r="AL99">
            <v>145412.58314</v>
          </cell>
          <cell r="AM99">
            <v>26</v>
          </cell>
          <cell r="AN99">
            <v>56.800000000000004</v>
          </cell>
          <cell r="AO99">
            <v>36353.145785000001</v>
          </cell>
          <cell r="AP99">
            <v>6.5</v>
          </cell>
          <cell r="AQ99">
            <v>14.200000000000001</v>
          </cell>
        </row>
        <row r="100">
          <cell r="C100" t="str">
            <v>G-U</v>
          </cell>
          <cell r="D100" t="str">
            <v>SG-03 - TELLEZ JILOTE JOSE ALFREDO</v>
          </cell>
          <cell r="E100">
            <v>792.5924</v>
          </cell>
          <cell r="F100">
            <v>10000</v>
          </cell>
          <cell r="G100">
            <v>1</v>
          </cell>
          <cell r="H100">
            <v>6</v>
          </cell>
          <cell r="J100">
            <v>10000</v>
          </cell>
          <cell r="L100">
            <v>6</v>
          </cell>
          <cell r="M100">
            <v>3103.43</v>
          </cell>
          <cell r="N100">
            <v>14000</v>
          </cell>
          <cell r="O100">
            <v>1</v>
          </cell>
          <cell r="P100">
            <v>6</v>
          </cell>
          <cell r="Q100">
            <v>7601.4861000000001</v>
          </cell>
          <cell r="R100">
            <v>18000</v>
          </cell>
          <cell r="S100">
            <v>5</v>
          </cell>
          <cell r="T100">
            <v>8</v>
          </cell>
          <cell r="U100">
            <v>6328.6777000000002</v>
          </cell>
          <cell r="V100">
            <v>18000</v>
          </cell>
          <cell r="W100">
            <v>3</v>
          </cell>
          <cell r="X100">
            <v>6</v>
          </cell>
          <cell r="Y100">
            <v>2222.223</v>
          </cell>
          <cell r="Z100">
            <v>10000</v>
          </cell>
          <cell r="AA100">
            <v>1</v>
          </cell>
          <cell r="AB100">
            <v>6</v>
          </cell>
          <cell r="AC100">
            <v>0</v>
          </cell>
          <cell r="AD100">
            <v>18000</v>
          </cell>
          <cell r="AE100">
            <v>2</v>
          </cell>
          <cell r="AF100">
            <v>6</v>
          </cell>
          <cell r="AG100">
            <v>1011.1124</v>
          </cell>
          <cell r="AH100">
            <v>10000</v>
          </cell>
          <cell r="AI100">
            <v>1</v>
          </cell>
          <cell r="AJ100">
            <v>6</v>
          </cell>
          <cell r="AK100">
            <v>21059.5216</v>
          </cell>
          <cell r="AL100">
            <v>108000</v>
          </cell>
          <cell r="AM100">
            <v>14</v>
          </cell>
          <cell r="AN100">
            <v>50</v>
          </cell>
          <cell r="AO100">
            <v>27000</v>
          </cell>
          <cell r="AP100">
            <v>3.5</v>
          </cell>
          <cell r="AQ100">
            <v>12.5</v>
          </cell>
        </row>
        <row r="101">
          <cell r="C101" t="str">
            <v xml:space="preserve">T-T </v>
          </cell>
          <cell r="D101" t="str">
            <v>T-T - BURCIAGA RETANA JESUS CANDELARIO</v>
          </cell>
          <cell r="E101">
            <v>3093.5189999999998</v>
          </cell>
          <cell r="F101">
            <v>10000</v>
          </cell>
          <cell r="G101">
            <v>2</v>
          </cell>
          <cell r="H101">
            <v>6</v>
          </cell>
          <cell r="J101">
            <v>10000</v>
          </cell>
          <cell r="L101">
            <v>6</v>
          </cell>
          <cell r="M101">
            <v>5361.1140000000005</v>
          </cell>
          <cell r="N101">
            <v>14000</v>
          </cell>
          <cell r="O101">
            <v>2</v>
          </cell>
          <cell r="P101">
            <v>6</v>
          </cell>
          <cell r="Q101">
            <v>12660.236900000002</v>
          </cell>
          <cell r="R101">
            <v>18000</v>
          </cell>
          <cell r="S101">
            <v>5</v>
          </cell>
          <cell r="T101">
            <v>8</v>
          </cell>
          <cell r="V101">
            <v>18000</v>
          </cell>
          <cell r="X101">
            <v>6</v>
          </cell>
          <cell r="Y101">
            <v>1303.704</v>
          </cell>
          <cell r="Z101">
            <v>10000</v>
          </cell>
          <cell r="AA101">
            <v>1</v>
          </cell>
          <cell r="AB101">
            <v>6</v>
          </cell>
          <cell r="AC101">
            <v>16948.920999999998</v>
          </cell>
          <cell r="AD101">
            <v>18000</v>
          </cell>
          <cell r="AE101">
            <v>6</v>
          </cell>
          <cell r="AF101">
            <v>7.8000000000000007</v>
          </cell>
          <cell r="AG101">
            <v>0</v>
          </cell>
          <cell r="AH101">
            <v>10000</v>
          </cell>
          <cell r="AI101">
            <v>0</v>
          </cell>
          <cell r="AJ101">
            <v>6</v>
          </cell>
          <cell r="AK101">
            <v>39367.494900000005</v>
          </cell>
          <cell r="AL101">
            <v>108000</v>
          </cell>
          <cell r="AM101">
            <v>16</v>
          </cell>
          <cell r="AN101">
            <v>51.8</v>
          </cell>
          <cell r="AO101">
            <v>27000</v>
          </cell>
          <cell r="AP101">
            <v>4</v>
          </cell>
          <cell r="AQ101">
            <v>12.95</v>
          </cell>
        </row>
        <row r="102">
          <cell r="C102" t="str">
            <v xml:space="preserve">T-U </v>
          </cell>
          <cell r="D102" t="str">
            <v>T-U - URIAS CARRILLO CARLOS ARNOLDO</v>
          </cell>
          <cell r="F102">
            <v>10000</v>
          </cell>
          <cell r="H102">
            <v>6</v>
          </cell>
          <cell r="J102">
            <v>10000</v>
          </cell>
          <cell r="L102">
            <v>6</v>
          </cell>
          <cell r="M102">
            <v>43324.07</v>
          </cell>
          <cell r="N102">
            <v>56321.291000000005</v>
          </cell>
          <cell r="O102">
            <v>1</v>
          </cell>
          <cell r="P102">
            <v>6</v>
          </cell>
          <cell r="Q102">
            <v>0</v>
          </cell>
          <cell r="R102">
            <v>18000</v>
          </cell>
          <cell r="S102">
            <v>0</v>
          </cell>
          <cell r="T102">
            <v>8</v>
          </cell>
          <cell r="U102">
            <v>5727.777000000001</v>
          </cell>
          <cell r="V102">
            <v>18000</v>
          </cell>
          <cell r="W102">
            <v>1</v>
          </cell>
          <cell r="X102">
            <v>6</v>
          </cell>
          <cell r="Y102">
            <v>7189.8109999999997</v>
          </cell>
          <cell r="Z102">
            <v>10000</v>
          </cell>
          <cell r="AA102">
            <v>1</v>
          </cell>
          <cell r="AB102">
            <v>6</v>
          </cell>
          <cell r="AC102">
            <v>9986.7276666666658</v>
          </cell>
          <cell r="AD102">
            <v>18000</v>
          </cell>
          <cell r="AE102">
            <v>2</v>
          </cell>
          <cell r="AF102">
            <v>6</v>
          </cell>
          <cell r="AG102">
            <v>33012.972000000002</v>
          </cell>
          <cell r="AH102">
            <v>42916.863600000004</v>
          </cell>
          <cell r="AI102">
            <v>1</v>
          </cell>
          <cell r="AJ102">
            <v>6</v>
          </cell>
          <cell r="AK102">
            <v>99241.357666666678</v>
          </cell>
          <cell r="AL102">
            <v>183238.15460000001</v>
          </cell>
          <cell r="AM102">
            <v>6</v>
          </cell>
          <cell r="AN102">
            <v>50</v>
          </cell>
          <cell r="AO102">
            <v>45809.538650000002</v>
          </cell>
          <cell r="AP102">
            <v>1.5</v>
          </cell>
          <cell r="AQ102">
            <v>12.5</v>
          </cell>
        </row>
        <row r="103">
          <cell r="C103" t="str">
            <v>G-V</v>
          </cell>
          <cell r="D103" t="str">
            <v>SG-05 - BUSTAMANTE SARABIA JOSE ENRIQUE</v>
          </cell>
          <cell r="E103">
            <v>4265.7669999999998</v>
          </cell>
          <cell r="F103">
            <v>10000</v>
          </cell>
          <cell r="G103">
            <v>4</v>
          </cell>
          <cell r="H103">
            <v>6</v>
          </cell>
          <cell r="I103">
            <v>1335.8645000000001</v>
          </cell>
          <cell r="J103">
            <v>10000</v>
          </cell>
          <cell r="K103">
            <v>2</v>
          </cell>
          <cell r="L103">
            <v>6</v>
          </cell>
          <cell r="M103">
            <v>15736.408499999998</v>
          </cell>
          <cell r="N103">
            <v>20457.331049999997</v>
          </cell>
          <cell r="O103">
            <v>6</v>
          </cell>
          <cell r="P103">
            <v>7.8000000000000007</v>
          </cell>
          <cell r="Q103">
            <v>19155.396399999998</v>
          </cell>
          <cell r="R103">
            <v>24902.015319999999</v>
          </cell>
          <cell r="S103">
            <v>11</v>
          </cell>
          <cell r="T103">
            <v>14.3</v>
          </cell>
          <cell r="U103">
            <v>10287.016600000001</v>
          </cell>
          <cell r="V103">
            <v>18000</v>
          </cell>
          <cell r="W103">
            <v>4</v>
          </cell>
          <cell r="X103">
            <v>6</v>
          </cell>
          <cell r="Y103">
            <v>3901.3897999999999</v>
          </cell>
          <cell r="Z103">
            <v>10000</v>
          </cell>
          <cell r="AA103">
            <v>2</v>
          </cell>
          <cell r="AB103">
            <v>6</v>
          </cell>
          <cell r="AC103">
            <v>0</v>
          </cell>
          <cell r="AD103">
            <v>18000</v>
          </cell>
          <cell r="AE103">
            <v>11</v>
          </cell>
          <cell r="AF103">
            <v>14.3</v>
          </cell>
          <cell r="AG103">
            <v>2820.3702000000003</v>
          </cell>
          <cell r="AH103">
            <v>10000</v>
          </cell>
          <cell r="AI103">
            <v>1</v>
          </cell>
          <cell r="AJ103">
            <v>6</v>
          </cell>
          <cell r="AK103">
            <v>57502.212999999989</v>
          </cell>
          <cell r="AL103">
            <v>121359.34636999998</v>
          </cell>
          <cell r="AM103">
            <v>41</v>
          </cell>
          <cell r="AN103">
            <v>66.400000000000006</v>
          </cell>
          <cell r="AO103">
            <v>30339.836592499996</v>
          </cell>
          <cell r="AP103">
            <v>10.25</v>
          </cell>
          <cell r="AQ103">
            <v>16.600000000000001</v>
          </cell>
        </row>
        <row r="104">
          <cell r="C104" t="str">
            <v>G-W</v>
          </cell>
          <cell r="D104" t="str">
            <v>SG-01 - GERVACIO BARBARIN MAURO HERIBERTO</v>
          </cell>
          <cell r="E104">
            <v>847.22199999999998</v>
          </cell>
          <cell r="F104">
            <v>10000</v>
          </cell>
          <cell r="G104">
            <v>1</v>
          </cell>
          <cell r="H104">
            <v>6</v>
          </cell>
          <cell r="I104">
            <v>2833.3503999999998</v>
          </cell>
          <cell r="J104">
            <v>10000</v>
          </cell>
          <cell r="K104">
            <v>1</v>
          </cell>
          <cell r="L104">
            <v>6</v>
          </cell>
          <cell r="M104">
            <v>9493.5696999999982</v>
          </cell>
          <cell r="N104">
            <v>14000</v>
          </cell>
          <cell r="O104">
            <v>4</v>
          </cell>
          <cell r="P104">
            <v>6</v>
          </cell>
          <cell r="Q104">
            <v>10387.965899999999</v>
          </cell>
          <cell r="R104">
            <v>18000</v>
          </cell>
          <cell r="S104">
            <v>4</v>
          </cell>
          <cell r="T104">
            <v>8</v>
          </cell>
          <cell r="U104">
            <v>20515.250699999997</v>
          </cell>
          <cell r="V104">
            <v>26669.825909999996</v>
          </cell>
          <cell r="W104">
            <v>7</v>
          </cell>
          <cell r="X104">
            <v>9.1</v>
          </cell>
          <cell r="Y104">
            <v>393.51900000000001</v>
          </cell>
          <cell r="Z104">
            <v>10000</v>
          </cell>
          <cell r="AA104">
            <v>1</v>
          </cell>
          <cell r="AB104">
            <v>6</v>
          </cell>
          <cell r="AC104">
            <v>0</v>
          </cell>
          <cell r="AD104">
            <v>18000</v>
          </cell>
          <cell r="AE104">
            <v>7</v>
          </cell>
          <cell r="AF104">
            <v>9.1</v>
          </cell>
          <cell r="AG104">
            <v>1542.597</v>
          </cell>
          <cell r="AH104">
            <v>10000</v>
          </cell>
          <cell r="AI104">
            <v>3</v>
          </cell>
          <cell r="AJ104">
            <v>6</v>
          </cell>
          <cell r="AK104">
            <v>46013.474699999999</v>
          </cell>
          <cell r="AL104">
            <v>116669.82591</v>
          </cell>
          <cell r="AM104">
            <v>28</v>
          </cell>
          <cell r="AN104">
            <v>56.2</v>
          </cell>
          <cell r="AO104">
            <v>29167.4564775</v>
          </cell>
          <cell r="AP104">
            <v>7</v>
          </cell>
          <cell r="AQ104">
            <v>14.05</v>
          </cell>
        </row>
        <row r="105">
          <cell r="C105" t="str">
            <v>G-X</v>
          </cell>
          <cell r="D105" t="str">
            <v>SG-05 - BUSTAMANTE SARABIA JOSE ENRIQUE</v>
          </cell>
          <cell r="E105">
            <v>10565.738299999997</v>
          </cell>
          <cell r="F105">
            <v>13735.459789999997</v>
          </cell>
          <cell r="G105">
            <v>1</v>
          </cell>
          <cell r="H105">
            <v>6</v>
          </cell>
          <cell r="I105">
            <v>4172.4755999999998</v>
          </cell>
          <cell r="J105">
            <v>10000</v>
          </cell>
          <cell r="K105">
            <v>1</v>
          </cell>
          <cell r="L105">
            <v>6</v>
          </cell>
          <cell r="M105">
            <v>34469.910799999998</v>
          </cell>
          <cell r="N105">
            <v>44810.884039999997</v>
          </cell>
          <cell r="O105">
            <v>6</v>
          </cell>
          <cell r="P105">
            <v>7.8000000000000007</v>
          </cell>
          <cell r="Q105">
            <v>39148.729300000006</v>
          </cell>
          <cell r="R105">
            <v>50893.348090000007</v>
          </cell>
          <cell r="S105">
            <v>8</v>
          </cell>
          <cell r="T105">
            <v>10.4</v>
          </cell>
          <cell r="U105">
            <v>13128.686000000002</v>
          </cell>
          <cell r="V105">
            <v>18000</v>
          </cell>
          <cell r="W105">
            <v>3</v>
          </cell>
          <cell r="X105">
            <v>6</v>
          </cell>
          <cell r="Y105">
            <v>2731.4883</v>
          </cell>
          <cell r="Z105">
            <v>10000</v>
          </cell>
          <cell r="AA105">
            <v>3</v>
          </cell>
          <cell r="AB105">
            <v>6</v>
          </cell>
          <cell r="AC105">
            <v>0</v>
          </cell>
          <cell r="AD105">
            <v>18000</v>
          </cell>
          <cell r="AE105">
            <v>7</v>
          </cell>
          <cell r="AF105">
            <v>9.1</v>
          </cell>
          <cell r="AG105">
            <v>1390.7433999999998</v>
          </cell>
          <cell r="AH105">
            <v>10000</v>
          </cell>
          <cell r="AI105">
            <v>2</v>
          </cell>
          <cell r="AJ105">
            <v>6</v>
          </cell>
          <cell r="AK105">
            <v>105607.7717</v>
          </cell>
          <cell r="AL105">
            <v>175439.69192000001</v>
          </cell>
          <cell r="AM105">
            <v>31</v>
          </cell>
          <cell r="AN105">
            <v>57.300000000000004</v>
          </cell>
          <cell r="AO105">
            <v>43859.922980000003</v>
          </cell>
          <cell r="AP105">
            <v>7.75</v>
          </cell>
          <cell r="AQ105">
            <v>14.325000000000001</v>
          </cell>
        </row>
        <row r="106">
          <cell r="C106" t="str">
            <v xml:space="preserve">T-V </v>
          </cell>
          <cell r="D106" t="str">
            <v>T-V - AMADOR NUÑEZ ALAN URIEL</v>
          </cell>
          <cell r="E106">
            <v>9852.7759999999998</v>
          </cell>
          <cell r="F106">
            <v>10000</v>
          </cell>
          <cell r="G106">
            <v>5</v>
          </cell>
          <cell r="H106">
            <v>6</v>
          </cell>
          <cell r="I106">
            <v>2400.0010000000002</v>
          </cell>
          <cell r="J106">
            <v>10000</v>
          </cell>
          <cell r="K106">
            <v>3</v>
          </cell>
          <cell r="L106">
            <v>6</v>
          </cell>
          <cell r="M106">
            <v>108848.63500000001</v>
          </cell>
          <cell r="N106">
            <v>141503.22550000003</v>
          </cell>
          <cell r="O106">
            <v>11</v>
          </cell>
          <cell r="P106">
            <v>14.3</v>
          </cell>
          <cell r="Q106">
            <v>119477.60199999998</v>
          </cell>
          <cell r="R106">
            <v>155320.88259999998</v>
          </cell>
          <cell r="S106">
            <v>15</v>
          </cell>
          <cell r="T106">
            <v>19.5</v>
          </cell>
          <cell r="U106">
            <v>41750.903000000006</v>
          </cell>
          <cell r="V106">
            <v>54276.173900000009</v>
          </cell>
          <cell r="W106">
            <v>10</v>
          </cell>
          <cell r="X106">
            <v>13</v>
          </cell>
          <cell r="Y106">
            <v>14887.963000000005</v>
          </cell>
          <cell r="Z106">
            <v>19354.351900000009</v>
          </cell>
          <cell r="AA106">
            <v>4</v>
          </cell>
          <cell r="AB106">
            <v>6</v>
          </cell>
          <cell r="AC106">
            <v>159844.29400000002</v>
          </cell>
          <cell r="AD106">
            <v>207797.58220000003</v>
          </cell>
          <cell r="AE106">
            <v>9</v>
          </cell>
          <cell r="AF106">
            <v>11.700000000000001</v>
          </cell>
          <cell r="AG106">
            <v>14646.296800000002</v>
          </cell>
          <cell r="AH106">
            <v>19040.185840000002</v>
          </cell>
          <cell r="AI106">
            <v>5</v>
          </cell>
          <cell r="AJ106">
            <v>6</v>
          </cell>
          <cell r="AK106">
            <v>471708.47080000001</v>
          </cell>
          <cell r="AL106">
            <v>617292.40194000013</v>
          </cell>
          <cell r="AM106">
            <v>62</v>
          </cell>
          <cell r="AN106">
            <v>82.5</v>
          </cell>
          <cell r="AO106">
            <v>154323.10048500003</v>
          </cell>
          <cell r="AP106">
            <v>15.5</v>
          </cell>
          <cell r="AQ106">
            <v>20.625</v>
          </cell>
        </row>
        <row r="107">
          <cell r="C107" t="str">
            <v xml:space="preserve">T-W </v>
          </cell>
          <cell r="D107" t="str">
            <v>T-W - RODRIGUEZ ZAPATA CHRISTOPHER GERARDO</v>
          </cell>
          <cell r="E107">
            <v>98.147000000000006</v>
          </cell>
          <cell r="F107">
            <v>10000</v>
          </cell>
          <cell r="G107">
            <v>1</v>
          </cell>
          <cell r="H107">
            <v>6</v>
          </cell>
          <cell r="I107">
            <v>1058.3340000000001</v>
          </cell>
          <cell r="J107">
            <v>10000</v>
          </cell>
          <cell r="K107">
            <v>3</v>
          </cell>
          <cell r="L107">
            <v>6</v>
          </cell>
          <cell r="M107">
            <v>4602.8380000000006</v>
          </cell>
          <cell r="N107">
            <v>14000</v>
          </cell>
          <cell r="O107">
            <v>2</v>
          </cell>
          <cell r="P107">
            <v>6</v>
          </cell>
          <cell r="Q107">
            <v>6220.4569999999994</v>
          </cell>
          <cell r="R107">
            <v>18000</v>
          </cell>
          <cell r="S107">
            <v>5</v>
          </cell>
          <cell r="T107">
            <v>8</v>
          </cell>
          <cell r="V107">
            <v>18000</v>
          </cell>
          <cell r="X107">
            <v>6</v>
          </cell>
          <cell r="Y107">
            <v>165.74199999999999</v>
          </cell>
          <cell r="Z107">
            <v>10000</v>
          </cell>
          <cell r="AA107">
            <v>1</v>
          </cell>
          <cell r="AB107">
            <v>6</v>
          </cell>
          <cell r="AC107">
            <v>3872.5313333333338</v>
          </cell>
          <cell r="AD107">
            <v>18000</v>
          </cell>
          <cell r="AE107">
            <v>3</v>
          </cell>
          <cell r="AF107">
            <v>6</v>
          </cell>
          <cell r="AG107">
            <v>4435.1859999999997</v>
          </cell>
          <cell r="AH107">
            <v>10000</v>
          </cell>
          <cell r="AI107">
            <v>1</v>
          </cell>
          <cell r="AJ107">
            <v>6</v>
          </cell>
          <cell r="AK107">
            <v>20453.235333333334</v>
          </cell>
          <cell r="AL107">
            <v>108000</v>
          </cell>
          <cell r="AM107">
            <v>16</v>
          </cell>
          <cell r="AN107">
            <v>50</v>
          </cell>
          <cell r="AO107">
            <v>27000</v>
          </cell>
          <cell r="AP107">
            <v>4</v>
          </cell>
          <cell r="AQ107">
            <v>12.5</v>
          </cell>
        </row>
        <row r="108">
          <cell r="C108" t="str">
            <v xml:space="preserve">T-X </v>
          </cell>
          <cell r="D108" t="str">
            <v>T-X - HERNANDEZ MARTINEZ GABRIEL</v>
          </cell>
          <cell r="E108">
            <v>13459.264000000003</v>
          </cell>
          <cell r="F108">
            <v>17497.043200000004</v>
          </cell>
          <cell r="G108">
            <v>2</v>
          </cell>
          <cell r="H108">
            <v>6</v>
          </cell>
          <cell r="I108">
            <v>2708.3339999999998</v>
          </cell>
          <cell r="J108">
            <v>10000</v>
          </cell>
          <cell r="K108">
            <v>1</v>
          </cell>
          <cell r="L108">
            <v>6</v>
          </cell>
          <cell r="M108">
            <v>34758.035900000003</v>
          </cell>
          <cell r="N108">
            <v>45185.446670000005</v>
          </cell>
          <cell r="O108">
            <v>2</v>
          </cell>
          <cell r="P108">
            <v>6</v>
          </cell>
          <cell r="Q108">
            <v>37824.0985</v>
          </cell>
          <cell r="R108">
            <v>49171.328050000004</v>
          </cell>
          <cell r="S108">
            <v>5</v>
          </cell>
          <cell r="T108">
            <v>8</v>
          </cell>
          <cell r="U108">
            <v>1909.259</v>
          </cell>
          <cell r="V108">
            <v>18000</v>
          </cell>
          <cell r="W108">
            <v>1</v>
          </cell>
          <cell r="X108">
            <v>6</v>
          </cell>
          <cell r="Y108">
            <v>6613.9151000000011</v>
          </cell>
          <cell r="Z108">
            <v>10000</v>
          </cell>
          <cell r="AA108">
            <v>1</v>
          </cell>
          <cell r="AB108">
            <v>6</v>
          </cell>
          <cell r="AC108">
            <v>59431.108633333315</v>
          </cell>
          <cell r="AD108">
            <v>77260.441223333313</v>
          </cell>
          <cell r="AE108">
            <v>4</v>
          </cell>
          <cell r="AF108">
            <v>6</v>
          </cell>
          <cell r="AG108">
            <v>3157.4070000000002</v>
          </cell>
          <cell r="AH108">
            <v>10000</v>
          </cell>
          <cell r="AI108">
            <v>2</v>
          </cell>
          <cell r="AJ108">
            <v>6</v>
          </cell>
          <cell r="AK108">
            <v>159861.42213333334</v>
          </cell>
          <cell r="AL108">
            <v>237114.2591433333</v>
          </cell>
          <cell r="AM108">
            <v>18</v>
          </cell>
          <cell r="AN108">
            <v>50</v>
          </cell>
          <cell r="AO108">
            <v>59278.564785833325</v>
          </cell>
          <cell r="AP108">
            <v>4.5</v>
          </cell>
          <cell r="AQ108">
            <v>12.5</v>
          </cell>
        </row>
        <row r="109">
          <cell r="C109" t="str">
            <v xml:space="preserve">T-Y </v>
          </cell>
          <cell r="D109" t="str">
            <v>T-Y - RAMOS ROSALES JOSE LUIS</v>
          </cell>
          <cell r="F109">
            <v>10000</v>
          </cell>
          <cell r="H109">
            <v>6</v>
          </cell>
          <cell r="I109">
            <v>41.667000000000002</v>
          </cell>
          <cell r="J109">
            <v>10000</v>
          </cell>
          <cell r="K109">
            <v>1</v>
          </cell>
          <cell r="L109">
            <v>6</v>
          </cell>
          <cell r="M109">
            <v>2997.58</v>
          </cell>
          <cell r="N109">
            <v>14000</v>
          </cell>
          <cell r="O109">
            <v>4</v>
          </cell>
          <cell r="P109">
            <v>6</v>
          </cell>
          <cell r="Q109">
            <v>3486.3040000000001</v>
          </cell>
          <cell r="R109">
            <v>18000</v>
          </cell>
          <cell r="S109">
            <v>4</v>
          </cell>
          <cell r="T109">
            <v>8</v>
          </cell>
          <cell r="V109">
            <v>18000</v>
          </cell>
          <cell r="X109">
            <v>6</v>
          </cell>
          <cell r="Z109">
            <v>10000</v>
          </cell>
          <cell r="AB109">
            <v>6</v>
          </cell>
          <cell r="AC109">
            <v>5395.6783333333324</v>
          </cell>
          <cell r="AD109">
            <v>18000</v>
          </cell>
          <cell r="AE109">
            <v>2</v>
          </cell>
          <cell r="AF109">
            <v>6</v>
          </cell>
          <cell r="AG109">
            <v>87.962999999999994</v>
          </cell>
          <cell r="AH109">
            <v>10000</v>
          </cell>
          <cell r="AI109">
            <v>1</v>
          </cell>
          <cell r="AJ109">
            <v>6</v>
          </cell>
          <cell r="AK109">
            <v>12009.192333333332</v>
          </cell>
          <cell r="AL109">
            <v>108000</v>
          </cell>
          <cell r="AM109">
            <v>12</v>
          </cell>
          <cell r="AN109">
            <v>50</v>
          </cell>
          <cell r="AO109">
            <v>27000</v>
          </cell>
          <cell r="AP109">
            <v>3</v>
          </cell>
          <cell r="AQ109">
            <v>12.5</v>
          </cell>
        </row>
        <row r="110">
          <cell r="C110" t="str">
            <v>G-Y</v>
          </cell>
          <cell r="D110" t="str">
            <v>SG-01 - GERVACIO BARBARIN MAURO HERIBERTO</v>
          </cell>
          <cell r="E110">
            <v>12679.6355</v>
          </cell>
          <cell r="F110">
            <v>16483.526150000002</v>
          </cell>
          <cell r="G110">
            <v>3</v>
          </cell>
          <cell r="H110">
            <v>6</v>
          </cell>
          <cell r="I110">
            <v>850.92610000000002</v>
          </cell>
          <cell r="J110">
            <v>10000</v>
          </cell>
          <cell r="K110">
            <v>2</v>
          </cell>
          <cell r="L110">
            <v>6</v>
          </cell>
          <cell r="M110">
            <v>56104.089</v>
          </cell>
          <cell r="N110">
            <v>72935.315700000006</v>
          </cell>
          <cell r="O110">
            <v>7</v>
          </cell>
          <cell r="P110">
            <v>9.1</v>
          </cell>
          <cell r="Q110">
            <v>11986.794400000001</v>
          </cell>
          <cell r="R110">
            <v>18000</v>
          </cell>
          <cell r="S110">
            <v>9</v>
          </cell>
          <cell r="T110">
            <v>11.700000000000001</v>
          </cell>
          <cell r="U110">
            <v>88839.731500000009</v>
          </cell>
          <cell r="V110">
            <v>115491.65095000001</v>
          </cell>
          <cell r="W110">
            <v>7</v>
          </cell>
          <cell r="X110">
            <v>9.1</v>
          </cell>
          <cell r="Y110">
            <v>34236.114399999999</v>
          </cell>
          <cell r="Z110">
            <v>44506.94872</v>
          </cell>
          <cell r="AA110">
            <v>4</v>
          </cell>
          <cell r="AB110">
            <v>6</v>
          </cell>
          <cell r="AC110">
            <v>0</v>
          </cell>
          <cell r="AD110">
            <v>18000</v>
          </cell>
          <cell r="AE110">
            <v>6</v>
          </cell>
          <cell r="AF110">
            <v>7.8000000000000007</v>
          </cell>
          <cell r="AG110">
            <v>17471.277900000001</v>
          </cell>
          <cell r="AH110">
            <v>22712.661270000001</v>
          </cell>
          <cell r="AI110">
            <v>2</v>
          </cell>
          <cell r="AJ110">
            <v>6</v>
          </cell>
          <cell r="AK110">
            <v>222168.56880000001</v>
          </cell>
          <cell r="AL110">
            <v>318130.10278999998</v>
          </cell>
          <cell r="AM110">
            <v>40</v>
          </cell>
          <cell r="AN110">
            <v>61.7</v>
          </cell>
          <cell r="AO110">
            <v>79532.525697499994</v>
          </cell>
          <cell r="AP110">
            <v>10</v>
          </cell>
          <cell r="AQ110">
            <v>15.425000000000001</v>
          </cell>
        </row>
        <row r="111">
          <cell r="C111" t="str">
            <v>G-Z</v>
          </cell>
          <cell r="D111" t="str">
            <v>SG-03 - TELLEZ JILOTE JOSE ALFREDO</v>
          </cell>
          <cell r="E111">
            <v>1349.0741</v>
          </cell>
          <cell r="F111">
            <v>10000</v>
          </cell>
          <cell r="G111">
            <v>1</v>
          </cell>
          <cell r="H111">
            <v>6</v>
          </cell>
          <cell r="J111">
            <v>10000</v>
          </cell>
          <cell r="L111">
            <v>6</v>
          </cell>
          <cell r="M111">
            <v>15377.092999999999</v>
          </cell>
          <cell r="N111">
            <v>19990.2209</v>
          </cell>
          <cell r="O111">
            <v>2</v>
          </cell>
          <cell r="P111">
            <v>6</v>
          </cell>
          <cell r="Q111">
            <v>27490.140199999991</v>
          </cell>
          <cell r="R111">
            <v>35737.182259999987</v>
          </cell>
          <cell r="S111">
            <v>5</v>
          </cell>
          <cell r="T111">
            <v>8</v>
          </cell>
          <cell r="U111">
            <v>49558.363299999997</v>
          </cell>
          <cell r="V111">
            <v>64425.872289999999</v>
          </cell>
          <cell r="W111">
            <v>8</v>
          </cell>
          <cell r="X111">
            <v>10.4</v>
          </cell>
          <cell r="Y111">
            <v>1411.1127000000001</v>
          </cell>
          <cell r="Z111">
            <v>10000</v>
          </cell>
          <cell r="AA111">
            <v>1</v>
          </cell>
          <cell r="AB111">
            <v>6</v>
          </cell>
          <cell r="AC111">
            <v>0</v>
          </cell>
          <cell r="AD111">
            <v>18000</v>
          </cell>
          <cell r="AE111">
            <v>5</v>
          </cell>
          <cell r="AF111">
            <v>6</v>
          </cell>
          <cell r="AG111">
            <v>612.96299999999997</v>
          </cell>
          <cell r="AH111">
            <v>10000</v>
          </cell>
          <cell r="AI111">
            <v>1</v>
          </cell>
          <cell r="AJ111">
            <v>6</v>
          </cell>
          <cell r="AK111">
            <v>95798.746299999984</v>
          </cell>
          <cell r="AL111">
            <v>178153.27544999999</v>
          </cell>
          <cell r="AM111">
            <v>23</v>
          </cell>
          <cell r="AN111">
            <v>54.4</v>
          </cell>
          <cell r="AO111">
            <v>44538.318862499997</v>
          </cell>
          <cell r="AP111">
            <v>5.75</v>
          </cell>
          <cell r="AQ111">
            <v>13.6</v>
          </cell>
        </row>
        <row r="112">
          <cell r="C112" t="str">
            <v>A-A</v>
          </cell>
          <cell r="D112" t="str">
            <v>A-A - RODRIGUEZ MADRIGAL ANGEL IVAN</v>
          </cell>
          <cell r="E112">
            <v>5940.7370000000001</v>
          </cell>
          <cell r="F112">
            <v>10000</v>
          </cell>
          <cell r="G112">
            <v>2</v>
          </cell>
          <cell r="H112">
            <v>6</v>
          </cell>
          <cell r="I112">
            <v>5090.8360999999995</v>
          </cell>
          <cell r="J112">
            <v>10000</v>
          </cell>
          <cell r="K112">
            <v>4</v>
          </cell>
          <cell r="L112">
            <v>6</v>
          </cell>
          <cell r="M112">
            <v>119504.08769999999</v>
          </cell>
          <cell r="N112">
            <v>155355.31401</v>
          </cell>
          <cell r="O112">
            <v>6</v>
          </cell>
          <cell r="P112">
            <v>7.8000000000000007</v>
          </cell>
          <cell r="Q112">
            <v>254578.34669999991</v>
          </cell>
          <cell r="R112">
            <v>330951.85070999991</v>
          </cell>
          <cell r="S112">
            <v>8</v>
          </cell>
          <cell r="T112">
            <v>10.4</v>
          </cell>
          <cell r="U112">
            <v>68551.863700000002</v>
          </cell>
          <cell r="V112">
            <v>89117.422810000004</v>
          </cell>
          <cell r="W112">
            <v>7</v>
          </cell>
          <cell r="X112">
            <v>9.1</v>
          </cell>
          <cell r="Y112">
            <v>26822.216200000003</v>
          </cell>
          <cell r="Z112">
            <v>34868.881060000007</v>
          </cell>
          <cell r="AA112">
            <v>2</v>
          </cell>
          <cell r="AB112">
            <v>6</v>
          </cell>
          <cell r="AC112">
            <v>0</v>
          </cell>
          <cell r="AD112">
            <v>18000</v>
          </cell>
          <cell r="AE112">
            <v>0</v>
          </cell>
          <cell r="AF112">
            <v>6</v>
          </cell>
          <cell r="AG112">
            <v>73665.962500000009</v>
          </cell>
          <cell r="AH112">
            <v>95765.751250000016</v>
          </cell>
          <cell r="AI112">
            <v>2</v>
          </cell>
          <cell r="AJ112">
            <v>6</v>
          </cell>
          <cell r="AK112">
            <v>554154.04989999987</v>
          </cell>
          <cell r="AL112">
            <v>744059.21983999992</v>
          </cell>
          <cell r="AM112">
            <v>31</v>
          </cell>
          <cell r="AN112">
            <v>57.300000000000004</v>
          </cell>
          <cell r="AO112">
            <v>186014.80495999998</v>
          </cell>
          <cell r="AP112">
            <v>7.75</v>
          </cell>
          <cell r="AQ112">
            <v>14.325000000000001</v>
          </cell>
        </row>
        <row r="113">
          <cell r="C113" t="str">
            <v>A-AA</v>
          </cell>
          <cell r="D113" t="str">
            <v>A-AA - RUVALCABA BUENO GUADALUPE ALEJANDRA</v>
          </cell>
          <cell r="E113">
            <v>4337.9892</v>
          </cell>
          <cell r="F113">
            <v>10000</v>
          </cell>
          <cell r="G113">
            <v>4</v>
          </cell>
          <cell r="H113">
            <v>6</v>
          </cell>
          <cell r="I113">
            <v>3001.4778999999999</v>
          </cell>
          <cell r="J113">
            <v>10000</v>
          </cell>
          <cell r="K113">
            <v>2</v>
          </cell>
          <cell r="L113">
            <v>6</v>
          </cell>
          <cell r="M113">
            <v>36419.821799999998</v>
          </cell>
          <cell r="N113">
            <v>47345.768340000002</v>
          </cell>
          <cell r="O113">
            <v>11</v>
          </cell>
          <cell r="P113">
            <v>14.3</v>
          </cell>
          <cell r="Q113">
            <v>62582.941399999982</v>
          </cell>
          <cell r="R113">
            <v>81357.823819999976</v>
          </cell>
          <cell r="S113">
            <v>14</v>
          </cell>
          <cell r="T113">
            <v>18.2</v>
          </cell>
          <cell r="U113">
            <v>48163.638400000011</v>
          </cell>
          <cell r="V113">
            <v>62612.729920000012</v>
          </cell>
          <cell r="W113">
            <v>15</v>
          </cell>
          <cell r="X113">
            <v>19.5</v>
          </cell>
          <cell r="Y113">
            <v>12543.537400000003</v>
          </cell>
          <cell r="Z113">
            <v>16306.598620000004</v>
          </cell>
          <cell r="AA113">
            <v>4</v>
          </cell>
          <cell r="AB113">
            <v>6</v>
          </cell>
          <cell r="AC113">
            <v>137452.89943333331</v>
          </cell>
          <cell r="AD113">
            <v>178688.76926333332</v>
          </cell>
          <cell r="AE113">
            <v>16</v>
          </cell>
          <cell r="AF113">
            <v>20.8</v>
          </cell>
          <cell r="AG113">
            <v>7193.496799999999</v>
          </cell>
          <cell r="AH113">
            <v>10000</v>
          </cell>
          <cell r="AI113">
            <v>3</v>
          </cell>
          <cell r="AJ113">
            <v>6</v>
          </cell>
          <cell r="AK113">
            <v>311695.80233333335</v>
          </cell>
          <cell r="AL113">
            <v>416311.68996333331</v>
          </cell>
          <cell r="AM113">
            <v>69</v>
          </cell>
          <cell r="AN113">
            <v>96.8</v>
          </cell>
          <cell r="AO113">
            <v>104077.92249083333</v>
          </cell>
          <cell r="AP113">
            <v>17.25</v>
          </cell>
          <cell r="AQ113">
            <v>24.2</v>
          </cell>
        </row>
        <row r="114">
          <cell r="C114" t="str">
            <v>A-AC</v>
          </cell>
          <cell r="D114" t="str">
            <v>A-AC - ALVAREZ ELIAS NASHELY</v>
          </cell>
          <cell r="E114">
            <v>1937.0486000000001</v>
          </cell>
          <cell r="F114">
            <v>10000</v>
          </cell>
          <cell r="G114">
            <v>2</v>
          </cell>
          <cell r="H114">
            <v>6</v>
          </cell>
          <cell r="I114">
            <v>0</v>
          </cell>
          <cell r="J114">
            <v>10000</v>
          </cell>
          <cell r="K114">
            <v>0</v>
          </cell>
          <cell r="L114">
            <v>6</v>
          </cell>
          <cell r="M114">
            <v>23610.975400000003</v>
          </cell>
          <cell r="N114">
            <v>30694.268020000003</v>
          </cell>
          <cell r="O114">
            <v>5</v>
          </cell>
          <cell r="P114">
            <v>6</v>
          </cell>
          <cell r="Q114">
            <v>29892.632300000005</v>
          </cell>
          <cell r="R114">
            <v>38860.42199000001</v>
          </cell>
          <cell r="S114">
            <v>4</v>
          </cell>
          <cell r="T114">
            <v>8</v>
          </cell>
          <cell r="U114">
            <v>23828.822400000005</v>
          </cell>
          <cell r="V114">
            <v>30977.469120000005</v>
          </cell>
          <cell r="W114">
            <v>8</v>
          </cell>
          <cell r="X114">
            <v>10.4</v>
          </cell>
          <cell r="Y114">
            <v>0</v>
          </cell>
          <cell r="Z114">
            <v>10000</v>
          </cell>
          <cell r="AA114">
            <v>0</v>
          </cell>
          <cell r="AB114">
            <v>6</v>
          </cell>
          <cell r="AC114">
            <v>1874.9736333333331</v>
          </cell>
          <cell r="AD114">
            <v>18000</v>
          </cell>
          <cell r="AE114">
            <v>0</v>
          </cell>
          <cell r="AF114">
            <v>6</v>
          </cell>
          <cell r="AG114">
            <v>1747.3123000000001</v>
          </cell>
          <cell r="AH114">
            <v>10000</v>
          </cell>
          <cell r="AI114">
            <v>3</v>
          </cell>
          <cell r="AJ114">
            <v>6</v>
          </cell>
          <cell r="AK114">
            <v>82891.76463333334</v>
          </cell>
          <cell r="AL114">
            <v>158532.15913000004</v>
          </cell>
          <cell r="AM114">
            <v>22</v>
          </cell>
          <cell r="AN114">
            <v>54.4</v>
          </cell>
          <cell r="AO114">
            <v>39633.039782500011</v>
          </cell>
          <cell r="AP114">
            <v>5.5</v>
          </cell>
          <cell r="AQ114">
            <v>13.6</v>
          </cell>
        </row>
        <row r="115">
          <cell r="C115" t="str">
            <v>A-AD</v>
          </cell>
          <cell r="D115" t="str">
            <v>A-AD - GONZALEZ VAZQUEZ JOSE EDUARDO</v>
          </cell>
          <cell r="E115">
            <v>11609.3912</v>
          </cell>
          <cell r="F115">
            <v>15092.208560000001</v>
          </cell>
          <cell r="G115">
            <v>5</v>
          </cell>
          <cell r="H115">
            <v>6</v>
          </cell>
          <cell r="I115">
            <v>17029.250100000001</v>
          </cell>
          <cell r="J115">
            <v>22138.025130000002</v>
          </cell>
          <cell r="K115">
            <v>3</v>
          </cell>
          <cell r="L115">
            <v>6</v>
          </cell>
          <cell r="M115">
            <v>17759.583000000002</v>
          </cell>
          <cell r="N115">
            <v>23087.457900000005</v>
          </cell>
          <cell r="O115">
            <v>5</v>
          </cell>
          <cell r="P115">
            <v>6</v>
          </cell>
          <cell r="Q115">
            <v>93480.750299999985</v>
          </cell>
          <cell r="R115">
            <v>121524.97538999998</v>
          </cell>
          <cell r="S115">
            <v>14</v>
          </cell>
          <cell r="T115">
            <v>18.2</v>
          </cell>
          <cell r="U115">
            <v>18427.7745</v>
          </cell>
          <cell r="V115">
            <v>23956.10685</v>
          </cell>
          <cell r="W115">
            <v>4</v>
          </cell>
          <cell r="X115">
            <v>6</v>
          </cell>
          <cell r="Y115">
            <v>1701.8584000000001</v>
          </cell>
          <cell r="Z115">
            <v>10000</v>
          </cell>
          <cell r="AA115">
            <v>4</v>
          </cell>
          <cell r="AB115">
            <v>6</v>
          </cell>
          <cell r="AC115">
            <v>32032.622200000002</v>
          </cell>
          <cell r="AD115">
            <v>41642.408860000003</v>
          </cell>
          <cell r="AE115">
            <v>6</v>
          </cell>
          <cell r="AF115">
            <v>7.8000000000000007</v>
          </cell>
          <cell r="AG115">
            <v>7418.2896999999994</v>
          </cell>
          <cell r="AH115">
            <v>10000</v>
          </cell>
          <cell r="AI115">
            <v>3</v>
          </cell>
          <cell r="AJ115">
            <v>6</v>
          </cell>
          <cell r="AK115">
            <v>199459.51939999999</v>
          </cell>
          <cell r="AL115">
            <v>267441.18268999999</v>
          </cell>
          <cell r="AM115">
            <v>44</v>
          </cell>
          <cell r="AN115">
            <v>62</v>
          </cell>
          <cell r="AO115">
            <v>66860.295672499997</v>
          </cell>
          <cell r="AP115">
            <v>11</v>
          </cell>
          <cell r="AQ115">
            <v>15.5</v>
          </cell>
        </row>
        <row r="116">
          <cell r="C116" t="str">
            <v>A-AE</v>
          </cell>
          <cell r="D116" t="str">
            <v>A-AE - LOBATON PALACIOS JOSE LUIS</v>
          </cell>
          <cell r="E116">
            <v>4760.2818000000007</v>
          </cell>
          <cell r="F116">
            <v>10000</v>
          </cell>
          <cell r="G116">
            <v>2</v>
          </cell>
          <cell r="H116">
            <v>6</v>
          </cell>
          <cell r="I116">
            <v>7209.2604000000001</v>
          </cell>
          <cell r="J116">
            <v>10000</v>
          </cell>
          <cell r="K116">
            <v>3</v>
          </cell>
          <cell r="L116">
            <v>6</v>
          </cell>
          <cell r="M116">
            <v>10115.516899999999</v>
          </cell>
          <cell r="N116">
            <v>14000</v>
          </cell>
          <cell r="O116">
            <v>3</v>
          </cell>
          <cell r="P116">
            <v>6</v>
          </cell>
          <cell r="Q116">
            <v>84783.668500000029</v>
          </cell>
          <cell r="R116">
            <v>110218.76905000005</v>
          </cell>
          <cell r="S116">
            <v>10</v>
          </cell>
          <cell r="T116">
            <v>13</v>
          </cell>
          <cell r="U116">
            <v>24825.970900000004</v>
          </cell>
          <cell r="V116">
            <v>32273.762170000005</v>
          </cell>
          <cell r="W116">
            <v>10</v>
          </cell>
          <cell r="X116">
            <v>13</v>
          </cell>
          <cell r="Y116">
            <v>6296.2987000000003</v>
          </cell>
          <cell r="Z116">
            <v>10000</v>
          </cell>
          <cell r="AA116">
            <v>2</v>
          </cell>
          <cell r="AB116">
            <v>6</v>
          </cell>
          <cell r="AC116">
            <v>44839.813633333331</v>
          </cell>
          <cell r="AD116">
            <v>58291.757723333336</v>
          </cell>
          <cell r="AE116">
            <v>6</v>
          </cell>
          <cell r="AF116">
            <v>7.8000000000000007</v>
          </cell>
          <cell r="AG116">
            <v>4907.4097999999994</v>
          </cell>
          <cell r="AH116">
            <v>10000</v>
          </cell>
          <cell r="AI116">
            <v>2</v>
          </cell>
          <cell r="AJ116">
            <v>6</v>
          </cell>
          <cell r="AK116">
            <v>187738.22063333337</v>
          </cell>
          <cell r="AL116">
            <v>254784.28894333341</v>
          </cell>
          <cell r="AM116">
            <v>38</v>
          </cell>
          <cell r="AN116">
            <v>63.8</v>
          </cell>
          <cell r="AO116">
            <v>63696.072235833351</v>
          </cell>
          <cell r="AP116">
            <v>9.5</v>
          </cell>
          <cell r="AQ116">
            <v>15.95</v>
          </cell>
        </row>
        <row r="117">
          <cell r="C117" t="str">
            <v>A-AF</v>
          </cell>
          <cell r="D117" t="str">
            <v>A-AF - MENCHACA ORNELAS GUILLERMO</v>
          </cell>
          <cell r="E117">
            <v>11761.173099999998</v>
          </cell>
          <cell r="F117">
            <v>15289.525029999999</v>
          </cell>
          <cell r="G117">
            <v>5</v>
          </cell>
          <cell r="H117">
            <v>6</v>
          </cell>
          <cell r="I117">
            <v>9137.5881000000008</v>
          </cell>
          <cell r="J117">
            <v>10000</v>
          </cell>
          <cell r="K117">
            <v>6</v>
          </cell>
          <cell r="L117">
            <v>7.8000000000000007</v>
          </cell>
          <cell r="M117">
            <v>42298.4758</v>
          </cell>
          <cell r="N117">
            <v>54988.018540000005</v>
          </cell>
          <cell r="O117">
            <v>4</v>
          </cell>
          <cell r="P117">
            <v>6</v>
          </cell>
          <cell r="Q117">
            <v>94119.772900000011</v>
          </cell>
          <cell r="R117">
            <v>122355.70477000001</v>
          </cell>
          <cell r="S117">
            <v>11</v>
          </cell>
          <cell r="T117">
            <v>14.3</v>
          </cell>
          <cell r="U117">
            <v>4569.4238999999998</v>
          </cell>
          <cell r="V117">
            <v>18000</v>
          </cell>
          <cell r="W117">
            <v>4</v>
          </cell>
          <cell r="X117">
            <v>6</v>
          </cell>
          <cell r="Y117">
            <v>9614.8147000000008</v>
          </cell>
          <cell r="Z117">
            <v>10000</v>
          </cell>
          <cell r="AA117">
            <v>2</v>
          </cell>
          <cell r="AB117">
            <v>6</v>
          </cell>
          <cell r="AC117">
            <v>38161.352833333331</v>
          </cell>
          <cell r="AD117">
            <v>49609.758683333333</v>
          </cell>
          <cell r="AE117">
            <v>6</v>
          </cell>
          <cell r="AF117">
            <v>7.8000000000000007</v>
          </cell>
          <cell r="AG117">
            <v>1851.3887999999997</v>
          </cell>
          <cell r="AH117">
            <v>10000</v>
          </cell>
          <cell r="AI117">
            <v>2</v>
          </cell>
          <cell r="AJ117">
            <v>6</v>
          </cell>
          <cell r="AK117">
            <v>211513.99013333331</v>
          </cell>
          <cell r="AL117">
            <v>290243.00702333334</v>
          </cell>
          <cell r="AM117">
            <v>40</v>
          </cell>
          <cell r="AN117">
            <v>59.900000000000006</v>
          </cell>
          <cell r="AO117">
            <v>72560.751755833335</v>
          </cell>
          <cell r="AP117">
            <v>10</v>
          </cell>
          <cell r="AQ117">
            <v>14.975000000000001</v>
          </cell>
        </row>
        <row r="118">
          <cell r="C118" t="str">
            <v>A-AG</v>
          </cell>
          <cell r="D118" t="str">
            <v>A-AG - RIVERA MARTINEZ URIEL</v>
          </cell>
          <cell r="E118">
            <v>33731.389500000005</v>
          </cell>
          <cell r="F118">
            <v>43850.806350000006</v>
          </cell>
          <cell r="G118">
            <v>2</v>
          </cell>
          <cell r="H118">
            <v>6</v>
          </cell>
          <cell r="I118">
            <v>34743.657299999992</v>
          </cell>
          <cell r="J118">
            <v>45166.754489999992</v>
          </cell>
          <cell r="K118">
            <v>3</v>
          </cell>
          <cell r="L118">
            <v>6</v>
          </cell>
          <cell r="M118">
            <v>73101.026899999997</v>
          </cell>
          <cell r="N118">
            <v>95031.334969999996</v>
          </cell>
          <cell r="O118">
            <v>6</v>
          </cell>
          <cell r="P118">
            <v>7.8000000000000007</v>
          </cell>
          <cell r="Q118">
            <v>229569.59899999996</v>
          </cell>
          <cell r="R118">
            <v>298440.47869999998</v>
          </cell>
          <cell r="S118">
            <v>9</v>
          </cell>
          <cell r="T118">
            <v>11.700000000000001</v>
          </cell>
          <cell r="U118">
            <v>47575.926400000018</v>
          </cell>
          <cell r="V118">
            <v>61848.704320000026</v>
          </cell>
          <cell r="W118">
            <v>6</v>
          </cell>
          <cell r="X118">
            <v>7.8000000000000007</v>
          </cell>
          <cell r="Y118">
            <v>43700.00250000001</v>
          </cell>
          <cell r="Z118">
            <v>56810.003250000016</v>
          </cell>
          <cell r="AA118">
            <v>4</v>
          </cell>
          <cell r="AB118">
            <v>6</v>
          </cell>
          <cell r="AC118">
            <v>10317.5931</v>
          </cell>
          <cell r="AD118">
            <v>18000</v>
          </cell>
          <cell r="AE118">
            <v>2</v>
          </cell>
          <cell r="AF118">
            <v>6</v>
          </cell>
          <cell r="AG118">
            <v>2372.2299000000003</v>
          </cell>
          <cell r="AH118">
            <v>10000</v>
          </cell>
          <cell r="AI118">
            <v>2</v>
          </cell>
          <cell r="AJ118">
            <v>6</v>
          </cell>
          <cell r="AK118">
            <v>475111.42459999997</v>
          </cell>
          <cell r="AL118">
            <v>629148.08208000008</v>
          </cell>
          <cell r="AM118">
            <v>34</v>
          </cell>
          <cell r="AN118">
            <v>57.3</v>
          </cell>
          <cell r="AO118">
            <v>157287.02052000002</v>
          </cell>
          <cell r="AP118">
            <v>8.5</v>
          </cell>
          <cell r="AQ118">
            <v>14.324999999999999</v>
          </cell>
        </row>
        <row r="119">
          <cell r="C119" t="str">
            <v>A-AH</v>
          </cell>
          <cell r="D119" t="str">
            <v>A-AH - GOMEZ ESQUIVEL JAIME ARTURO</v>
          </cell>
          <cell r="E119">
            <v>3417.6100000000006</v>
          </cell>
          <cell r="F119">
            <v>10000</v>
          </cell>
          <cell r="G119">
            <v>1</v>
          </cell>
          <cell r="H119">
            <v>6</v>
          </cell>
          <cell r="I119">
            <v>925.00000000000011</v>
          </cell>
          <cell r="J119">
            <v>10000</v>
          </cell>
          <cell r="K119">
            <v>1</v>
          </cell>
          <cell r="L119">
            <v>6</v>
          </cell>
          <cell r="M119">
            <v>20332.251200000002</v>
          </cell>
          <cell r="N119">
            <v>26431.926560000004</v>
          </cell>
          <cell r="O119">
            <v>4</v>
          </cell>
          <cell r="P119">
            <v>6</v>
          </cell>
          <cell r="Q119">
            <v>90128.689900000041</v>
          </cell>
          <cell r="R119">
            <v>117167.29687000006</v>
          </cell>
          <cell r="S119">
            <v>8</v>
          </cell>
          <cell r="T119">
            <v>10.4</v>
          </cell>
          <cell r="U119">
            <v>10715.753799999999</v>
          </cell>
          <cell r="V119">
            <v>18000</v>
          </cell>
          <cell r="W119">
            <v>5</v>
          </cell>
          <cell r="X119">
            <v>6</v>
          </cell>
          <cell r="Y119">
            <v>5876.8617999999988</v>
          </cell>
          <cell r="Z119">
            <v>10000</v>
          </cell>
          <cell r="AA119">
            <v>3</v>
          </cell>
          <cell r="AB119">
            <v>6</v>
          </cell>
          <cell r="AC119">
            <v>33899.075633333334</v>
          </cell>
          <cell r="AD119">
            <v>44068.798323333336</v>
          </cell>
          <cell r="AE119">
            <v>4</v>
          </cell>
          <cell r="AF119">
            <v>6</v>
          </cell>
          <cell r="AG119">
            <v>18163.601699999999</v>
          </cell>
          <cell r="AH119">
            <v>23612.682209999999</v>
          </cell>
          <cell r="AI119">
            <v>3</v>
          </cell>
          <cell r="AJ119">
            <v>6</v>
          </cell>
          <cell r="AK119">
            <v>183458.84403333339</v>
          </cell>
          <cell r="AL119">
            <v>259280.70396333339</v>
          </cell>
          <cell r="AM119">
            <v>29</v>
          </cell>
          <cell r="AN119">
            <v>52.4</v>
          </cell>
          <cell r="AO119">
            <v>64820.175990833348</v>
          </cell>
          <cell r="AP119">
            <v>7.25</v>
          </cell>
          <cell r="AQ119">
            <v>13.1</v>
          </cell>
        </row>
        <row r="120">
          <cell r="C120" t="str">
            <v>A-AI</v>
          </cell>
          <cell r="D120" t="str">
            <v>A-AI - MORALES TOVAR RAYMUNDO</v>
          </cell>
          <cell r="E120">
            <v>1735.1842000000001</v>
          </cell>
          <cell r="F120">
            <v>10000</v>
          </cell>
          <cell r="G120">
            <v>2</v>
          </cell>
          <cell r="H120">
            <v>6</v>
          </cell>
          <cell r="I120">
            <v>704.63</v>
          </cell>
          <cell r="J120">
            <v>10000</v>
          </cell>
          <cell r="K120">
            <v>1</v>
          </cell>
          <cell r="L120">
            <v>6</v>
          </cell>
          <cell r="M120">
            <v>206.03400000000002</v>
          </cell>
          <cell r="N120">
            <v>14000</v>
          </cell>
          <cell r="O120">
            <v>1</v>
          </cell>
          <cell r="P120">
            <v>6</v>
          </cell>
          <cell r="Q120">
            <v>9306.8381999999983</v>
          </cell>
          <cell r="R120">
            <v>18000</v>
          </cell>
          <cell r="S120">
            <v>5</v>
          </cell>
          <cell r="T120">
            <v>8</v>
          </cell>
          <cell r="U120">
            <v>27455.566700000003</v>
          </cell>
          <cell r="V120">
            <v>35692.236710000005</v>
          </cell>
          <cell r="W120">
            <v>6</v>
          </cell>
          <cell r="X120">
            <v>7.8000000000000007</v>
          </cell>
          <cell r="Y120">
            <v>0</v>
          </cell>
          <cell r="Z120">
            <v>10000</v>
          </cell>
          <cell r="AA120">
            <v>0</v>
          </cell>
          <cell r="AB120">
            <v>6</v>
          </cell>
          <cell r="AC120">
            <v>40384.870666666677</v>
          </cell>
          <cell r="AD120">
            <v>52500.331866666682</v>
          </cell>
          <cell r="AE120">
            <v>5</v>
          </cell>
          <cell r="AF120">
            <v>6</v>
          </cell>
          <cell r="AG120">
            <v>5128.7069000000001</v>
          </cell>
          <cell r="AH120">
            <v>10000</v>
          </cell>
          <cell r="AI120">
            <v>2</v>
          </cell>
          <cell r="AJ120">
            <v>6</v>
          </cell>
          <cell r="AK120">
            <v>84921.83066666669</v>
          </cell>
          <cell r="AL120">
            <v>160192.56857666667</v>
          </cell>
          <cell r="AM120">
            <v>22</v>
          </cell>
          <cell r="AN120">
            <v>51.8</v>
          </cell>
          <cell r="AO120">
            <v>40048.142144166668</v>
          </cell>
          <cell r="AP120">
            <v>5.5</v>
          </cell>
          <cell r="AQ120">
            <v>12.95</v>
          </cell>
        </row>
        <row r="121">
          <cell r="C121" t="str">
            <v>A-AJ</v>
          </cell>
          <cell r="D121" t="str">
            <v>A-AJ - MORUA VILLA JORGE ALBERTO</v>
          </cell>
          <cell r="E121">
            <v>5433.3723999999993</v>
          </cell>
          <cell r="F121">
            <v>10000</v>
          </cell>
          <cell r="G121">
            <v>3</v>
          </cell>
          <cell r="H121">
            <v>6</v>
          </cell>
          <cell r="I121">
            <v>5532.4062000000004</v>
          </cell>
          <cell r="J121">
            <v>10000</v>
          </cell>
          <cell r="K121">
            <v>1</v>
          </cell>
          <cell r="L121">
            <v>6</v>
          </cell>
          <cell r="M121">
            <v>7692.4178999999995</v>
          </cell>
          <cell r="N121">
            <v>14000</v>
          </cell>
          <cell r="O121">
            <v>8</v>
          </cell>
          <cell r="P121">
            <v>10.4</v>
          </cell>
          <cell r="Q121">
            <v>50383.105100000008</v>
          </cell>
          <cell r="R121">
            <v>65498.03663000001</v>
          </cell>
          <cell r="S121">
            <v>12</v>
          </cell>
          <cell r="T121">
            <v>15.600000000000001</v>
          </cell>
          <cell r="U121">
            <v>8866.6648000000005</v>
          </cell>
          <cell r="V121">
            <v>18000</v>
          </cell>
          <cell r="W121">
            <v>6</v>
          </cell>
          <cell r="X121">
            <v>7.8000000000000007</v>
          </cell>
          <cell r="Y121">
            <v>4224.0655999999999</v>
          </cell>
          <cell r="Z121">
            <v>10000</v>
          </cell>
          <cell r="AA121">
            <v>3</v>
          </cell>
          <cell r="AB121">
            <v>6</v>
          </cell>
          <cell r="AC121">
            <v>59366.615566666667</v>
          </cell>
          <cell r="AD121">
            <v>77176.600236666665</v>
          </cell>
          <cell r="AE121">
            <v>9</v>
          </cell>
          <cell r="AF121">
            <v>11.700000000000001</v>
          </cell>
          <cell r="AG121">
            <v>7071.7520999999997</v>
          </cell>
          <cell r="AH121">
            <v>10000</v>
          </cell>
          <cell r="AI121">
            <v>3</v>
          </cell>
          <cell r="AJ121">
            <v>6</v>
          </cell>
          <cell r="AK121">
            <v>148570.39966666669</v>
          </cell>
          <cell r="AL121">
            <v>214674.63686666667</v>
          </cell>
          <cell r="AM121">
            <v>45</v>
          </cell>
          <cell r="AN121">
            <v>69.5</v>
          </cell>
          <cell r="AO121">
            <v>53668.659216666667</v>
          </cell>
          <cell r="AP121">
            <v>11.25</v>
          </cell>
          <cell r="AQ121">
            <v>17.375</v>
          </cell>
        </row>
        <row r="122">
          <cell r="C122" t="str">
            <v>A-AK</v>
          </cell>
          <cell r="D122" t="str">
            <v>A-AK - ROSAS CASADOS CARLOS</v>
          </cell>
          <cell r="E122">
            <v>4038.8900000000003</v>
          </cell>
          <cell r="F122">
            <v>10000</v>
          </cell>
          <cell r="G122">
            <v>3</v>
          </cell>
          <cell r="H122">
            <v>6</v>
          </cell>
          <cell r="I122">
            <v>0</v>
          </cell>
          <cell r="J122">
            <v>10000</v>
          </cell>
          <cell r="K122">
            <v>0</v>
          </cell>
          <cell r="L122">
            <v>6</v>
          </cell>
          <cell r="M122">
            <v>34120.141399999993</v>
          </cell>
          <cell r="N122">
            <v>44356.183819999991</v>
          </cell>
          <cell r="O122">
            <v>4</v>
          </cell>
          <cell r="P122">
            <v>6</v>
          </cell>
          <cell r="Q122">
            <v>42544.13779999999</v>
          </cell>
          <cell r="R122">
            <v>55307.37913999999</v>
          </cell>
          <cell r="S122">
            <v>8</v>
          </cell>
          <cell r="T122">
            <v>10.4</v>
          </cell>
          <cell r="U122">
            <v>74123.253000000041</v>
          </cell>
          <cell r="V122">
            <v>96360.22890000006</v>
          </cell>
          <cell r="W122">
            <v>10</v>
          </cell>
          <cell r="X122">
            <v>13</v>
          </cell>
          <cell r="Y122">
            <v>21852.632899999997</v>
          </cell>
          <cell r="Z122">
            <v>28408.422769999997</v>
          </cell>
          <cell r="AA122">
            <v>3</v>
          </cell>
          <cell r="AB122">
            <v>6</v>
          </cell>
          <cell r="AC122">
            <v>407785.28953333333</v>
          </cell>
          <cell r="AD122">
            <v>530120.87639333331</v>
          </cell>
          <cell r="AE122">
            <v>6</v>
          </cell>
          <cell r="AF122">
            <v>7.8000000000000007</v>
          </cell>
          <cell r="AG122">
            <v>12224.297600000002</v>
          </cell>
          <cell r="AH122">
            <v>15891.586880000003</v>
          </cell>
          <cell r="AI122">
            <v>2</v>
          </cell>
          <cell r="AJ122">
            <v>6</v>
          </cell>
          <cell r="AK122">
            <v>596688.64223333343</v>
          </cell>
          <cell r="AL122">
            <v>790444.67790333333</v>
          </cell>
          <cell r="AM122">
            <v>36</v>
          </cell>
          <cell r="AN122">
            <v>61.2</v>
          </cell>
          <cell r="AO122">
            <v>197611.16947583333</v>
          </cell>
          <cell r="AP122">
            <v>9</v>
          </cell>
          <cell r="AQ122">
            <v>15.3</v>
          </cell>
        </row>
        <row r="123">
          <cell r="C123" t="str">
            <v>A-AL</v>
          </cell>
          <cell r="D123" t="str">
            <v>A-AL - CASTILLO MARTINEZ JESUS</v>
          </cell>
          <cell r="E123">
            <v>4911.1017000000002</v>
          </cell>
          <cell r="F123">
            <v>10000</v>
          </cell>
          <cell r="G123">
            <v>2</v>
          </cell>
          <cell r="H123">
            <v>6</v>
          </cell>
          <cell r="I123">
            <v>0</v>
          </cell>
          <cell r="J123">
            <v>10000</v>
          </cell>
          <cell r="K123">
            <v>0</v>
          </cell>
          <cell r="L123">
            <v>6</v>
          </cell>
          <cell r="M123">
            <v>2216.7357999999999</v>
          </cell>
          <cell r="N123">
            <v>14000</v>
          </cell>
          <cell r="O123">
            <v>2</v>
          </cell>
          <cell r="P123">
            <v>6</v>
          </cell>
          <cell r="Q123">
            <v>8214.735200000001</v>
          </cell>
          <cell r="R123">
            <v>18000</v>
          </cell>
          <cell r="S123">
            <v>4</v>
          </cell>
          <cell r="T123">
            <v>8</v>
          </cell>
          <cell r="U123">
            <v>28307.410500000002</v>
          </cell>
          <cell r="V123">
            <v>36799.633650000003</v>
          </cell>
          <cell r="W123">
            <v>10</v>
          </cell>
          <cell r="X123">
            <v>13</v>
          </cell>
          <cell r="Y123">
            <v>629.6318</v>
          </cell>
          <cell r="Z123">
            <v>10000</v>
          </cell>
          <cell r="AA123">
            <v>2</v>
          </cell>
          <cell r="AB123">
            <v>6</v>
          </cell>
          <cell r="AC123">
            <v>48019.762533333327</v>
          </cell>
          <cell r="AD123">
            <v>62425.69129333333</v>
          </cell>
          <cell r="AE123">
            <v>4</v>
          </cell>
          <cell r="AF123">
            <v>6</v>
          </cell>
          <cell r="AG123">
            <v>0</v>
          </cell>
          <cell r="AH123">
            <v>10000</v>
          </cell>
          <cell r="AI123">
            <v>0</v>
          </cell>
          <cell r="AJ123">
            <v>6</v>
          </cell>
          <cell r="AK123">
            <v>92299.377533333332</v>
          </cell>
          <cell r="AL123">
            <v>171225.32494333334</v>
          </cell>
          <cell r="AM123">
            <v>24</v>
          </cell>
          <cell r="AN123">
            <v>57</v>
          </cell>
          <cell r="AO123">
            <v>42806.331235833335</v>
          </cell>
          <cell r="AP123">
            <v>6</v>
          </cell>
          <cell r="AQ123">
            <v>14.25</v>
          </cell>
        </row>
        <row r="124">
          <cell r="C124" t="str">
            <v>A-AN</v>
          </cell>
          <cell r="D124" t="str">
            <v>A-AN - HERRERA DIAZ EDER DANIEL</v>
          </cell>
          <cell r="E124">
            <v>692.59749999999997</v>
          </cell>
          <cell r="F124">
            <v>10000</v>
          </cell>
          <cell r="G124">
            <v>3</v>
          </cell>
          <cell r="H124">
            <v>6</v>
          </cell>
          <cell r="I124">
            <v>2772.223</v>
          </cell>
          <cell r="J124">
            <v>10000</v>
          </cell>
          <cell r="K124">
            <v>2</v>
          </cell>
          <cell r="L124">
            <v>6</v>
          </cell>
          <cell r="M124">
            <v>25218.678500000002</v>
          </cell>
          <cell r="N124">
            <v>32784.282050000002</v>
          </cell>
          <cell r="O124">
            <v>2</v>
          </cell>
          <cell r="P124">
            <v>6</v>
          </cell>
          <cell r="Q124">
            <v>14240.421699999999</v>
          </cell>
          <cell r="R124">
            <v>18000</v>
          </cell>
          <cell r="S124">
            <v>4</v>
          </cell>
          <cell r="T124">
            <v>8</v>
          </cell>
          <cell r="U124">
            <v>8325.9067000000014</v>
          </cell>
          <cell r="V124">
            <v>18000</v>
          </cell>
          <cell r="W124">
            <v>3</v>
          </cell>
          <cell r="X124">
            <v>6</v>
          </cell>
          <cell r="Y124">
            <v>662.04000000000008</v>
          </cell>
          <cell r="Z124">
            <v>10000</v>
          </cell>
          <cell r="AA124">
            <v>1</v>
          </cell>
          <cell r="AB124">
            <v>6</v>
          </cell>
          <cell r="AC124">
            <v>1660.4943999999998</v>
          </cell>
          <cell r="AD124">
            <v>18000</v>
          </cell>
          <cell r="AE124">
            <v>1</v>
          </cell>
          <cell r="AF124">
            <v>6</v>
          </cell>
          <cell r="AG124">
            <v>-2457.4070000000002</v>
          </cell>
          <cell r="AH124">
            <v>10000</v>
          </cell>
          <cell r="AI124">
            <v>1</v>
          </cell>
          <cell r="AJ124">
            <v>6</v>
          </cell>
          <cell r="AK124">
            <v>51114.954800000007</v>
          </cell>
          <cell r="AL124">
            <v>126784.28205000001</v>
          </cell>
          <cell r="AM124">
            <v>17</v>
          </cell>
          <cell r="AN124">
            <v>50</v>
          </cell>
          <cell r="AO124">
            <v>31696.070512500002</v>
          </cell>
          <cell r="AP124">
            <v>4.25</v>
          </cell>
          <cell r="AQ124">
            <v>12.5</v>
          </cell>
        </row>
        <row r="125">
          <cell r="C125" t="str">
            <v>A-AP</v>
          </cell>
          <cell r="D125" t="str">
            <v>A-AP - RUIZ HERNANDEZ HECTOR MIGUEL</v>
          </cell>
          <cell r="E125">
            <v>5733.3675999999996</v>
          </cell>
          <cell r="F125">
            <v>10000</v>
          </cell>
          <cell r="G125">
            <v>3</v>
          </cell>
          <cell r="H125">
            <v>6</v>
          </cell>
          <cell r="I125">
            <v>7540.4539999999997</v>
          </cell>
          <cell r="J125">
            <v>10000</v>
          </cell>
          <cell r="K125">
            <v>3</v>
          </cell>
          <cell r="L125">
            <v>6</v>
          </cell>
          <cell r="M125">
            <v>26429.114299999997</v>
          </cell>
          <cell r="N125">
            <v>34357.848590000001</v>
          </cell>
          <cell r="O125">
            <v>4</v>
          </cell>
          <cell r="P125">
            <v>6</v>
          </cell>
          <cell r="Q125">
            <v>97225.892300000007</v>
          </cell>
          <cell r="R125">
            <v>126393.65999000001</v>
          </cell>
          <cell r="S125">
            <v>5</v>
          </cell>
          <cell r="T125">
            <v>8</v>
          </cell>
          <cell r="U125">
            <v>44744.55</v>
          </cell>
          <cell r="V125">
            <v>58167.915000000008</v>
          </cell>
          <cell r="W125">
            <v>10</v>
          </cell>
          <cell r="X125">
            <v>13</v>
          </cell>
          <cell r="Y125">
            <v>11195.375500000002</v>
          </cell>
          <cell r="Z125">
            <v>14553.988150000003</v>
          </cell>
          <cell r="AA125">
            <v>5</v>
          </cell>
          <cell r="AB125">
            <v>6</v>
          </cell>
          <cell r="AC125">
            <v>121668.78306666673</v>
          </cell>
          <cell r="AD125">
            <v>158169.41798666675</v>
          </cell>
          <cell r="AE125">
            <v>7</v>
          </cell>
          <cell r="AF125">
            <v>9.1</v>
          </cell>
          <cell r="AG125">
            <v>5088.7755999999999</v>
          </cell>
          <cell r="AH125">
            <v>10000</v>
          </cell>
          <cell r="AI125">
            <v>5</v>
          </cell>
          <cell r="AJ125">
            <v>6</v>
          </cell>
          <cell r="AK125">
            <v>319626.31236666668</v>
          </cell>
          <cell r="AL125">
            <v>421642.82971666678</v>
          </cell>
          <cell r="AM125">
            <v>42</v>
          </cell>
          <cell r="AN125">
            <v>60.1</v>
          </cell>
          <cell r="AO125">
            <v>105410.70742916669</v>
          </cell>
          <cell r="AP125">
            <v>10.5</v>
          </cell>
          <cell r="AQ125">
            <v>15.025</v>
          </cell>
        </row>
        <row r="126">
          <cell r="C126" t="str">
            <v>A-AS</v>
          </cell>
          <cell r="D126" t="str">
            <v>A-AS - MAR MORALES MACLOVIO</v>
          </cell>
          <cell r="E126">
            <v>3999.1008000000002</v>
          </cell>
          <cell r="F126">
            <v>10000</v>
          </cell>
          <cell r="G126">
            <v>3</v>
          </cell>
          <cell r="H126">
            <v>6</v>
          </cell>
          <cell r="I126">
            <v>0</v>
          </cell>
          <cell r="J126">
            <v>10000</v>
          </cell>
          <cell r="K126">
            <v>0</v>
          </cell>
          <cell r="L126">
            <v>6</v>
          </cell>
          <cell r="M126">
            <v>30503.217900000003</v>
          </cell>
          <cell r="N126">
            <v>39654.183270000009</v>
          </cell>
          <cell r="O126">
            <v>2</v>
          </cell>
          <cell r="P126">
            <v>6</v>
          </cell>
          <cell r="Q126">
            <v>71834.014999999985</v>
          </cell>
          <cell r="R126">
            <v>93384.219499999977</v>
          </cell>
          <cell r="S126">
            <v>6</v>
          </cell>
          <cell r="T126">
            <v>8</v>
          </cell>
          <cell r="U126">
            <v>25201.939900000001</v>
          </cell>
          <cell r="V126">
            <v>32762.521870000004</v>
          </cell>
          <cell r="W126">
            <v>6</v>
          </cell>
          <cell r="X126">
            <v>7.8000000000000007</v>
          </cell>
          <cell r="Y126">
            <v>0</v>
          </cell>
          <cell r="Z126">
            <v>10000</v>
          </cell>
          <cell r="AA126">
            <v>0</v>
          </cell>
          <cell r="AB126">
            <v>6</v>
          </cell>
          <cell r="AC126">
            <v>17495.840899999999</v>
          </cell>
          <cell r="AD126">
            <v>18000</v>
          </cell>
          <cell r="AE126">
            <v>2</v>
          </cell>
          <cell r="AF126">
            <v>6</v>
          </cell>
          <cell r="AG126">
            <v>0</v>
          </cell>
          <cell r="AH126">
            <v>10000</v>
          </cell>
          <cell r="AI126">
            <v>0</v>
          </cell>
          <cell r="AJ126">
            <v>6</v>
          </cell>
          <cell r="AK126">
            <v>149034.1145</v>
          </cell>
          <cell r="AL126">
            <v>223800.92463999998</v>
          </cell>
          <cell r="AM126">
            <v>19</v>
          </cell>
          <cell r="AN126">
            <v>51.8</v>
          </cell>
          <cell r="AO126">
            <v>55950.231159999996</v>
          </cell>
          <cell r="AP126">
            <v>4.75</v>
          </cell>
          <cell r="AQ126">
            <v>12.95</v>
          </cell>
        </row>
        <row r="127">
          <cell r="C127" t="str">
            <v>A-AT</v>
          </cell>
          <cell r="D127" t="str">
            <v>A-AT - SALOMON ESPINOZA ABRAHAM</v>
          </cell>
          <cell r="E127">
            <v>0</v>
          </cell>
          <cell r="F127">
            <v>10000</v>
          </cell>
          <cell r="G127">
            <v>0</v>
          </cell>
          <cell r="H127">
            <v>6</v>
          </cell>
          <cell r="I127">
            <v>-68.51939999999999</v>
          </cell>
          <cell r="J127">
            <v>10000</v>
          </cell>
          <cell r="K127">
            <v>2</v>
          </cell>
          <cell r="L127">
            <v>6</v>
          </cell>
          <cell r="M127">
            <v>3603.1002000000003</v>
          </cell>
          <cell r="N127">
            <v>14000</v>
          </cell>
          <cell r="O127">
            <v>7</v>
          </cell>
          <cell r="P127">
            <v>9.1</v>
          </cell>
          <cell r="Q127">
            <v>79727.660699999949</v>
          </cell>
          <cell r="R127">
            <v>103645.95890999994</v>
          </cell>
          <cell r="S127">
            <v>11</v>
          </cell>
          <cell r="T127">
            <v>14.3</v>
          </cell>
          <cell r="U127">
            <v>11906.491099999999</v>
          </cell>
          <cell r="V127">
            <v>18000</v>
          </cell>
          <cell r="W127">
            <v>9</v>
          </cell>
          <cell r="X127">
            <v>11.700000000000001</v>
          </cell>
          <cell r="Y127">
            <v>144480.66340000002</v>
          </cell>
          <cell r="Z127">
            <v>187824.86242000002</v>
          </cell>
          <cell r="AA127">
            <v>2</v>
          </cell>
          <cell r="AB127">
            <v>6</v>
          </cell>
          <cell r="AC127">
            <v>8117.1594333333342</v>
          </cell>
          <cell r="AD127">
            <v>18000</v>
          </cell>
          <cell r="AE127">
            <v>5</v>
          </cell>
          <cell r="AF127">
            <v>6</v>
          </cell>
          <cell r="AG127">
            <v>321252.5527</v>
          </cell>
          <cell r="AH127">
            <v>417628.31851000001</v>
          </cell>
          <cell r="AI127">
            <v>3</v>
          </cell>
          <cell r="AJ127">
            <v>6</v>
          </cell>
          <cell r="AK127">
            <v>569019.10813333327</v>
          </cell>
          <cell r="AL127">
            <v>779099.13983999996</v>
          </cell>
          <cell r="AM127">
            <v>39</v>
          </cell>
          <cell r="AN127">
            <v>65.100000000000009</v>
          </cell>
          <cell r="AO127">
            <v>194774.78495999999</v>
          </cell>
          <cell r="AP127">
            <v>9.75</v>
          </cell>
          <cell r="AQ127">
            <v>16.275000000000002</v>
          </cell>
        </row>
        <row r="128">
          <cell r="C128" t="str">
            <v>A-AU</v>
          </cell>
          <cell r="D128" t="str">
            <v>A-AU - JUAREZ PEREZ RICARDO</v>
          </cell>
          <cell r="E128">
            <v>1999.0729999999999</v>
          </cell>
          <cell r="F128">
            <v>10000</v>
          </cell>
          <cell r="G128">
            <v>3</v>
          </cell>
          <cell r="H128">
            <v>6</v>
          </cell>
          <cell r="I128">
            <v>6278.7151999999996</v>
          </cell>
          <cell r="J128">
            <v>10000</v>
          </cell>
          <cell r="K128">
            <v>4</v>
          </cell>
          <cell r="L128">
            <v>6</v>
          </cell>
          <cell r="M128">
            <v>6554.8845000000001</v>
          </cell>
          <cell r="N128">
            <v>14000</v>
          </cell>
          <cell r="O128">
            <v>6</v>
          </cell>
          <cell r="P128">
            <v>7.8000000000000007</v>
          </cell>
          <cell r="Q128">
            <v>25224.733700000008</v>
          </cell>
          <cell r="R128">
            <v>32792.153810000011</v>
          </cell>
          <cell r="S128">
            <v>9</v>
          </cell>
          <cell r="T128">
            <v>11.700000000000001</v>
          </cell>
          <cell r="U128">
            <v>13768.528400000001</v>
          </cell>
          <cell r="V128">
            <v>18000</v>
          </cell>
          <cell r="W128">
            <v>8</v>
          </cell>
          <cell r="X128">
            <v>10.4</v>
          </cell>
          <cell r="Y128">
            <v>1521.297</v>
          </cell>
          <cell r="Z128">
            <v>10000</v>
          </cell>
          <cell r="AA128">
            <v>1</v>
          </cell>
          <cell r="AB128">
            <v>6</v>
          </cell>
          <cell r="AC128">
            <v>16602.139666666666</v>
          </cell>
          <cell r="AD128">
            <v>18000</v>
          </cell>
          <cell r="AE128">
            <v>6</v>
          </cell>
          <cell r="AF128">
            <v>7.8000000000000007</v>
          </cell>
          <cell r="AG128">
            <v>3494.4469999999997</v>
          </cell>
          <cell r="AH128">
            <v>10000</v>
          </cell>
          <cell r="AI128">
            <v>2</v>
          </cell>
          <cell r="AJ128">
            <v>6</v>
          </cell>
          <cell r="AK128">
            <v>75443.818466666678</v>
          </cell>
          <cell r="AL128">
            <v>122792.15381000002</v>
          </cell>
          <cell r="AM128">
            <v>39</v>
          </cell>
          <cell r="AN128">
            <v>61.7</v>
          </cell>
          <cell r="AO128">
            <v>30698.038452500004</v>
          </cell>
          <cell r="AP128">
            <v>9.75</v>
          </cell>
          <cell r="AQ128">
            <v>15.425000000000001</v>
          </cell>
        </row>
        <row r="129">
          <cell r="C129" t="str">
            <v>A-AV</v>
          </cell>
          <cell r="D129" t="str">
            <v>A-AV - DUARTE OCHOA ELDER NOLBERTO</v>
          </cell>
          <cell r="E129">
            <v>7972.2550000000001</v>
          </cell>
          <cell r="F129">
            <v>10000</v>
          </cell>
          <cell r="G129">
            <v>4</v>
          </cell>
          <cell r="H129">
            <v>6</v>
          </cell>
          <cell r="I129">
            <v>2618.5185999999999</v>
          </cell>
          <cell r="J129">
            <v>10000</v>
          </cell>
          <cell r="K129">
            <v>2</v>
          </cell>
          <cell r="L129">
            <v>6</v>
          </cell>
          <cell r="M129">
            <v>7684.2578999999996</v>
          </cell>
          <cell r="N129">
            <v>14000</v>
          </cell>
          <cell r="O129">
            <v>3</v>
          </cell>
          <cell r="P129">
            <v>6</v>
          </cell>
          <cell r="Q129">
            <v>27972.1469</v>
          </cell>
          <cell r="R129">
            <v>36363.790970000002</v>
          </cell>
          <cell r="S129">
            <v>10</v>
          </cell>
          <cell r="T129">
            <v>13</v>
          </cell>
          <cell r="U129">
            <v>19842.597800000003</v>
          </cell>
          <cell r="V129">
            <v>25795.377140000004</v>
          </cell>
          <cell r="W129">
            <v>7</v>
          </cell>
          <cell r="X129">
            <v>9.1</v>
          </cell>
          <cell r="Y129">
            <v>7025.9178000000002</v>
          </cell>
          <cell r="Z129">
            <v>10000</v>
          </cell>
          <cell r="AA129">
            <v>4</v>
          </cell>
          <cell r="AB129">
            <v>6</v>
          </cell>
          <cell r="AC129">
            <v>106590.02709999999</v>
          </cell>
          <cell r="AD129">
            <v>138567.03523000001</v>
          </cell>
          <cell r="AE129">
            <v>10</v>
          </cell>
          <cell r="AF129">
            <v>13</v>
          </cell>
          <cell r="AG129">
            <v>-788.19119999999998</v>
          </cell>
          <cell r="AH129">
            <v>10000</v>
          </cell>
          <cell r="AI129">
            <v>1</v>
          </cell>
          <cell r="AJ129">
            <v>6</v>
          </cell>
          <cell r="AK129">
            <v>178917.52989999999</v>
          </cell>
          <cell r="AL129">
            <v>254726.20334000001</v>
          </cell>
          <cell r="AM129">
            <v>41</v>
          </cell>
          <cell r="AN129">
            <v>65.099999999999994</v>
          </cell>
          <cell r="AO129">
            <v>63681.550835000002</v>
          </cell>
          <cell r="AP129">
            <v>10.25</v>
          </cell>
          <cell r="AQ129">
            <v>16.274999999999999</v>
          </cell>
        </row>
        <row r="130">
          <cell r="C130" t="str">
            <v>A-AW</v>
          </cell>
          <cell r="D130" t="str">
            <v>A-AW - RUELAS VICTOR HUGO</v>
          </cell>
          <cell r="E130">
            <v>0</v>
          </cell>
          <cell r="F130">
            <v>10000</v>
          </cell>
          <cell r="G130">
            <v>0</v>
          </cell>
          <cell r="H130">
            <v>6</v>
          </cell>
          <cell r="I130">
            <v>0</v>
          </cell>
          <cell r="J130">
            <v>10000</v>
          </cell>
          <cell r="K130">
            <v>0</v>
          </cell>
          <cell r="L130">
            <v>6</v>
          </cell>
          <cell r="M130">
            <v>0</v>
          </cell>
          <cell r="N130">
            <v>14000</v>
          </cell>
          <cell r="O130">
            <v>0</v>
          </cell>
          <cell r="P130">
            <v>6</v>
          </cell>
          <cell r="Q130">
            <v>0</v>
          </cell>
          <cell r="R130">
            <v>18000</v>
          </cell>
          <cell r="S130">
            <v>0</v>
          </cell>
          <cell r="T130">
            <v>8</v>
          </cell>
          <cell r="U130">
            <v>0</v>
          </cell>
          <cell r="V130">
            <v>18000</v>
          </cell>
          <cell r="W130">
            <v>0</v>
          </cell>
          <cell r="X130">
            <v>6</v>
          </cell>
          <cell r="Y130">
            <v>0</v>
          </cell>
          <cell r="Z130">
            <v>10000</v>
          </cell>
          <cell r="AA130">
            <v>0</v>
          </cell>
          <cell r="AB130">
            <v>6</v>
          </cell>
          <cell r="AC130">
            <v>0</v>
          </cell>
          <cell r="AD130">
            <v>18000</v>
          </cell>
          <cell r="AE130">
            <v>0</v>
          </cell>
          <cell r="AF130">
            <v>6</v>
          </cell>
          <cell r="AG130">
            <v>0</v>
          </cell>
          <cell r="AH130">
            <v>10000</v>
          </cell>
          <cell r="AI130">
            <v>0</v>
          </cell>
          <cell r="AJ130">
            <v>6</v>
          </cell>
          <cell r="AK130">
            <v>0</v>
          </cell>
          <cell r="AL130">
            <v>108000</v>
          </cell>
          <cell r="AM130">
            <v>0</v>
          </cell>
          <cell r="AN130">
            <v>50</v>
          </cell>
          <cell r="AO130">
            <v>27000</v>
          </cell>
          <cell r="AP130">
            <v>0</v>
          </cell>
          <cell r="AQ130">
            <v>12.5</v>
          </cell>
        </row>
        <row r="131">
          <cell r="C131" t="str">
            <v>A-AZ</v>
          </cell>
          <cell r="D131" t="str">
            <v>A-AZ - MORENO GUEVARA FRANCISCO JAVIER</v>
          </cell>
          <cell r="E131">
            <v>0</v>
          </cell>
          <cell r="F131">
            <v>10000</v>
          </cell>
          <cell r="G131">
            <v>0</v>
          </cell>
          <cell r="H131">
            <v>6</v>
          </cell>
          <cell r="I131">
            <v>0</v>
          </cell>
          <cell r="J131">
            <v>10000</v>
          </cell>
          <cell r="K131">
            <v>0</v>
          </cell>
          <cell r="L131">
            <v>6</v>
          </cell>
          <cell r="M131">
            <v>0</v>
          </cell>
          <cell r="N131">
            <v>14000</v>
          </cell>
          <cell r="O131">
            <v>0</v>
          </cell>
          <cell r="P131">
            <v>6</v>
          </cell>
          <cell r="Q131">
            <v>4074.0670999999998</v>
          </cell>
          <cell r="R131">
            <v>18000</v>
          </cell>
          <cell r="S131">
            <v>2</v>
          </cell>
          <cell r="T131">
            <v>8</v>
          </cell>
          <cell r="U131">
            <v>6528.8180000000002</v>
          </cell>
          <cell r="V131">
            <v>18000</v>
          </cell>
          <cell r="W131">
            <v>4</v>
          </cell>
          <cell r="X131">
            <v>6</v>
          </cell>
          <cell r="Y131">
            <v>0</v>
          </cell>
          <cell r="Z131">
            <v>10000</v>
          </cell>
          <cell r="AA131">
            <v>0</v>
          </cell>
          <cell r="AB131">
            <v>6</v>
          </cell>
          <cell r="AC131">
            <v>0</v>
          </cell>
          <cell r="AD131">
            <v>18000</v>
          </cell>
          <cell r="AE131">
            <v>3</v>
          </cell>
          <cell r="AF131">
            <v>6</v>
          </cell>
          <cell r="AG131">
            <v>0</v>
          </cell>
          <cell r="AH131">
            <v>10000</v>
          </cell>
          <cell r="AI131">
            <v>0</v>
          </cell>
          <cell r="AJ131">
            <v>6</v>
          </cell>
          <cell r="AK131">
            <v>10602.8851</v>
          </cell>
          <cell r="AL131">
            <v>108000</v>
          </cell>
          <cell r="AM131">
            <v>9</v>
          </cell>
          <cell r="AN131">
            <v>50</v>
          </cell>
          <cell r="AO131">
            <v>27000</v>
          </cell>
          <cell r="AP131">
            <v>2.25</v>
          </cell>
          <cell r="AQ131">
            <v>12.5</v>
          </cell>
        </row>
        <row r="132">
          <cell r="C132" t="str">
            <v>A-BA</v>
          </cell>
          <cell r="D132" t="str">
            <v>A-BA - GAMEZ AGUILAR RICARDO</v>
          </cell>
          <cell r="E132">
            <v>10612.146299999999</v>
          </cell>
          <cell r="F132">
            <v>13795.790189999998</v>
          </cell>
          <cell r="G132">
            <v>2</v>
          </cell>
          <cell r="H132">
            <v>6</v>
          </cell>
          <cell r="I132">
            <v>730.56</v>
          </cell>
          <cell r="J132">
            <v>10000</v>
          </cell>
          <cell r="K132">
            <v>1</v>
          </cell>
          <cell r="L132">
            <v>6</v>
          </cell>
          <cell r="M132">
            <v>25173.659800000001</v>
          </cell>
          <cell r="N132">
            <v>32725.757740000005</v>
          </cell>
          <cell r="O132">
            <v>3</v>
          </cell>
          <cell r="P132">
            <v>6</v>
          </cell>
          <cell r="Q132">
            <v>73766.751000000004</v>
          </cell>
          <cell r="R132">
            <v>95896.776300000012</v>
          </cell>
          <cell r="S132">
            <v>4</v>
          </cell>
          <cell r="T132">
            <v>8</v>
          </cell>
          <cell r="U132">
            <v>34131.5818</v>
          </cell>
          <cell r="V132">
            <v>44371.056340000003</v>
          </cell>
          <cell r="W132">
            <v>8</v>
          </cell>
          <cell r="X132">
            <v>10.4</v>
          </cell>
          <cell r="Y132">
            <v>11037.965600000001</v>
          </cell>
          <cell r="Z132">
            <v>14349.355280000002</v>
          </cell>
          <cell r="AA132">
            <v>3</v>
          </cell>
          <cell r="AB132">
            <v>6</v>
          </cell>
          <cell r="AC132">
            <v>15299.077599999999</v>
          </cell>
          <cell r="AD132">
            <v>18000</v>
          </cell>
          <cell r="AE132">
            <v>3</v>
          </cell>
          <cell r="AF132">
            <v>6</v>
          </cell>
          <cell r="AG132">
            <v>5130.3238999999994</v>
          </cell>
          <cell r="AH132">
            <v>10000</v>
          </cell>
          <cell r="AI132">
            <v>3</v>
          </cell>
          <cell r="AJ132">
            <v>6</v>
          </cell>
          <cell r="AK132">
            <v>175882.06599999999</v>
          </cell>
          <cell r="AL132">
            <v>239138.73585000003</v>
          </cell>
          <cell r="AM132">
            <v>27</v>
          </cell>
          <cell r="AN132">
            <v>54.4</v>
          </cell>
          <cell r="AO132">
            <v>59784.683962500007</v>
          </cell>
          <cell r="AP132">
            <v>6.75</v>
          </cell>
          <cell r="AQ132">
            <v>13.6</v>
          </cell>
        </row>
        <row r="133">
          <cell r="C133" t="str">
            <v>A-C</v>
          </cell>
          <cell r="D133" t="str">
            <v>A-C - GALLEGOS DOMINGUEZ JAIME</v>
          </cell>
          <cell r="E133">
            <v>26818.872700000007</v>
          </cell>
          <cell r="F133">
            <v>34864.534510000012</v>
          </cell>
          <cell r="G133">
            <v>5</v>
          </cell>
          <cell r="H133">
            <v>6</v>
          </cell>
          <cell r="I133">
            <v>5724.2422999999999</v>
          </cell>
          <cell r="J133">
            <v>10000</v>
          </cell>
          <cell r="K133">
            <v>1</v>
          </cell>
          <cell r="L133">
            <v>6</v>
          </cell>
          <cell r="M133">
            <v>37596.053400000004</v>
          </cell>
          <cell r="N133">
            <v>48874.86942000001</v>
          </cell>
          <cell r="O133">
            <v>11</v>
          </cell>
          <cell r="P133">
            <v>14.3</v>
          </cell>
          <cell r="Q133">
            <v>72983.872499999998</v>
          </cell>
          <cell r="R133">
            <v>94879.034249999997</v>
          </cell>
          <cell r="S133">
            <v>11</v>
          </cell>
          <cell r="T133">
            <v>14.3</v>
          </cell>
          <cell r="U133">
            <v>11154.630000000001</v>
          </cell>
          <cell r="V133">
            <v>18000</v>
          </cell>
          <cell r="W133">
            <v>4</v>
          </cell>
          <cell r="X133">
            <v>6</v>
          </cell>
          <cell r="Y133">
            <v>7174.9832000000006</v>
          </cell>
          <cell r="Z133">
            <v>10000</v>
          </cell>
          <cell r="AA133">
            <v>2</v>
          </cell>
          <cell r="AB133">
            <v>6</v>
          </cell>
          <cell r="AC133">
            <v>0</v>
          </cell>
          <cell r="AD133">
            <v>18000</v>
          </cell>
          <cell r="AE133">
            <v>6</v>
          </cell>
          <cell r="AF133">
            <v>7.8000000000000007</v>
          </cell>
          <cell r="AG133">
            <v>2312.9609</v>
          </cell>
          <cell r="AH133">
            <v>10000</v>
          </cell>
          <cell r="AI133">
            <v>2</v>
          </cell>
          <cell r="AJ133">
            <v>6</v>
          </cell>
          <cell r="AK133">
            <v>163765.61500000002</v>
          </cell>
          <cell r="AL133">
            <v>244618.43818000003</v>
          </cell>
          <cell r="AM133">
            <v>42</v>
          </cell>
          <cell r="AN133">
            <v>66.400000000000006</v>
          </cell>
          <cell r="AO133">
            <v>61154.609545000007</v>
          </cell>
          <cell r="AP133">
            <v>10.5</v>
          </cell>
          <cell r="AQ133">
            <v>16.600000000000001</v>
          </cell>
        </row>
        <row r="134">
          <cell r="C134" t="str">
            <v>A-D</v>
          </cell>
          <cell r="D134" t="str">
            <v>A-D - GUZMAN CASTILLO ANTONIO</v>
          </cell>
          <cell r="E134">
            <v>1929.6289999999999</v>
          </cell>
          <cell r="F134">
            <v>10000</v>
          </cell>
          <cell r="G134">
            <v>2</v>
          </cell>
          <cell r="H134">
            <v>6</v>
          </cell>
          <cell r="I134">
            <v>5214.8160000000007</v>
          </cell>
          <cell r="J134">
            <v>10000</v>
          </cell>
          <cell r="K134">
            <v>2</v>
          </cell>
          <cell r="L134">
            <v>6</v>
          </cell>
          <cell r="M134">
            <v>14802.613000000001</v>
          </cell>
          <cell r="N134">
            <v>19243.396900000003</v>
          </cell>
          <cell r="O134">
            <v>6</v>
          </cell>
          <cell r="P134">
            <v>7.8000000000000007</v>
          </cell>
          <cell r="Q134">
            <v>35960.419300000001</v>
          </cell>
          <cell r="R134">
            <v>46748.545090000007</v>
          </cell>
          <cell r="S134">
            <v>9</v>
          </cell>
          <cell r="T134">
            <v>11.700000000000001</v>
          </cell>
          <cell r="U134">
            <v>50196.390400000018</v>
          </cell>
          <cell r="V134">
            <v>65255.307520000024</v>
          </cell>
          <cell r="W134">
            <v>14</v>
          </cell>
          <cell r="X134">
            <v>18.2</v>
          </cell>
          <cell r="Y134">
            <v>374.07400000000001</v>
          </cell>
          <cell r="Z134">
            <v>10000</v>
          </cell>
          <cell r="AA134">
            <v>1</v>
          </cell>
          <cell r="AB134">
            <v>6</v>
          </cell>
          <cell r="AC134">
            <v>0</v>
          </cell>
          <cell r="AD134">
            <v>18000</v>
          </cell>
          <cell r="AE134">
            <v>7</v>
          </cell>
          <cell r="AF134">
            <v>9.1</v>
          </cell>
          <cell r="AG134">
            <v>2219.2129</v>
          </cell>
          <cell r="AH134">
            <v>10000</v>
          </cell>
          <cell r="AI134">
            <v>1</v>
          </cell>
          <cell r="AJ134">
            <v>6</v>
          </cell>
          <cell r="AK134">
            <v>110697.15460000001</v>
          </cell>
          <cell r="AL134">
            <v>189247.24951000005</v>
          </cell>
          <cell r="AM134">
            <v>42</v>
          </cell>
          <cell r="AN134">
            <v>70.8</v>
          </cell>
          <cell r="AO134">
            <v>47311.812377500013</v>
          </cell>
          <cell r="AP134">
            <v>10.5</v>
          </cell>
          <cell r="AQ134">
            <v>17.7</v>
          </cell>
        </row>
        <row r="135">
          <cell r="C135" t="str">
            <v>A-DA</v>
          </cell>
          <cell r="D135" t="str">
            <v>A-DA - GUERRA CASTILLO JONATHAN OMAR</v>
          </cell>
          <cell r="E135">
            <v>0</v>
          </cell>
          <cell r="F135">
            <v>10000</v>
          </cell>
          <cell r="G135">
            <v>0</v>
          </cell>
          <cell r="H135">
            <v>6</v>
          </cell>
          <cell r="I135">
            <v>0</v>
          </cell>
          <cell r="J135">
            <v>10000</v>
          </cell>
          <cell r="K135">
            <v>0</v>
          </cell>
          <cell r="L135">
            <v>6</v>
          </cell>
          <cell r="M135">
            <v>66590.380399999995</v>
          </cell>
          <cell r="N135">
            <v>86567.494519999993</v>
          </cell>
          <cell r="O135">
            <v>2</v>
          </cell>
          <cell r="P135">
            <v>6</v>
          </cell>
          <cell r="Q135">
            <v>182903.9203</v>
          </cell>
          <cell r="R135">
            <v>237775.09638999999</v>
          </cell>
          <cell r="S135">
            <v>7</v>
          </cell>
          <cell r="T135">
            <v>8</v>
          </cell>
          <cell r="U135">
            <v>30293.446300000003</v>
          </cell>
          <cell r="V135">
            <v>39381.480190000002</v>
          </cell>
          <cell r="W135">
            <v>3</v>
          </cell>
          <cell r="X135">
            <v>6</v>
          </cell>
          <cell r="Y135">
            <v>220.37200000000001</v>
          </cell>
          <cell r="Z135">
            <v>10000</v>
          </cell>
          <cell r="AA135">
            <v>1</v>
          </cell>
          <cell r="AB135">
            <v>6</v>
          </cell>
          <cell r="AC135">
            <v>20937.902633333331</v>
          </cell>
          <cell r="AD135">
            <v>27219.273423333332</v>
          </cell>
          <cell r="AE135">
            <v>2</v>
          </cell>
          <cell r="AF135">
            <v>6</v>
          </cell>
          <cell r="AG135">
            <v>181.482</v>
          </cell>
          <cell r="AH135">
            <v>10000</v>
          </cell>
          <cell r="AI135">
            <v>1</v>
          </cell>
          <cell r="AJ135">
            <v>6</v>
          </cell>
          <cell r="AK135">
            <v>301127.50363333331</v>
          </cell>
          <cell r="AL135">
            <v>430943.34452333325</v>
          </cell>
          <cell r="AM135">
            <v>16</v>
          </cell>
          <cell r="AN135">
            <v>50</v>
          </cell>
          <cell r="AO135">
            <v>107735.83613083331</v>
          </cell>
          <cell r="AP135">
            <v>4</v>
          </cell>
          <cell r="AQ135">
            <v>12.5</v>
          </cell>
        </row>
        <row r="136">
          <cell r="C136" t="str">
            <v>A-E</v>
          </cell>
          <cell r="D136" t="str">
            <v>A-E - CALZADA SIFUENTES RAUL</v>
          </cell>
          <cell r="E136">
            <v>0</v>
          </cell>
          <cell r="F136">
            <v>10000</v>
          </cell>
          <cell r="G136">
            <v>0</v>
          </cell>
          <cell r="H136">
            <v>6</v>
          </cell>
          <cell r="I136">
            <v>0</v>
          </cell>
          <cell r="J136">
            <v>10000</v>
          </cell>
          <cell r="K136">
            <v>0</v>
          </cell>
          <cell r="L136">
            <v>6</v>
          </cell>
          <cell r="M136">
            <v>5719.4400000000005</v>
          </cell>
          <cell r="N136">
            <v>14000</v>
          </cell>
          <cell r="O136">
            <v>1</v>
          </cell>
          <cell r="P136">
            <v>6</v>
          </cell>
          <cell r="Q136">
            <v>9149.9379000000008</v>
          </cell>
          <cell r="R136">
            <v>18000</v>
          </cell>
          <cell r="S136">
            <v>7</v>
          </cell>
          <cell r="T136">
            <v>8</v>
          </cell>
          <cell r="U136">
            <v>21838.8855</v>
          </cell>
          <cell r="V136">
            <v>28390.551150000003</v>
          </cell>
          <cell r="W136">
            <v>4</v>
          </cell>
          <cell r="X136">
            <v>6</v>
          </cell>
          <cell r="Y136">
            <v>2887.9739</v>
          </cell>
          <cell r="Z136">
            <v>10000</v>
          </cell>
          <cell r="AA136">
            <v>1</v>
          </cell>
          <cell r="AB136">
            <v>6</v>
          </cell>
          <cell r="AC136">
            <v>0</v>
          </cell>
          <cell r="AD136">
            <v>18000</v>
          </cell>
          <cell r="AE136">
            <v>1</v>
          </cell>
          <cell r="AF136">
            <v>6</v>
          </cell>
          <cell r="AG136">
            <v>564.53700000000003</v>
          </cell>
          <cell r="AH136">
            <v>10000</v>
          </cell>
          <cell r="AI136">
            <v>2</v>
          </cell>
          <cell r="AJ136">
            <v>6</v>
          </cell>
          <cell r="AK136">
            <v>40160.774299999997</v>
          </cell>
          <cell r="AL136">
            <v>118390.55115</v>
          </cell>
          <cell r="AM136">
            <v>16</v>
          </cell>
          <cell r="AN136">
            <v>50</v>
          </cell>
          <cell r="AO136">
            <v>29597.6377875</v>
          </cell>
          <cell r="AP136">
            <v>4</v>
          </cell>
          <cell r="AQ136">
            <v>12.5</v>
          </cell>
        </row>
        <row r="137">
          <cell r="C137" t="str">
            <v>A-F</v>
          </cell>
          <cell r="D137" t="str">
            <v>A-F - PEREZ GUERRERO IVAN</v>
          </cell>
          <cell r="E137">
            <v>9512.0365000000002</v>
          </cell>
          <cell r="F137">
            <v>10000</v>
          </cell>
          <cell r="G137">
            <v>4</v>
          </cell>
          <cell r="H137">
            <v>6</v>
          </cell>
          <cell r="I137">
            <v>13586.369200000001</v>
          </cell>
          <cell r="J137">
            <v>17662.279960000003</v>
          </cell>
          <cell r="K137">
            <v>5</v>
          </cell>
          <cell r="L137">
            <v>6</v>
          </cell>
          <cell r="M137">
            <v>45818.387499999997</v>
          </cell>
          <cell r="N137">
            <v>59563.903749999998</v>
          </cell>
          <cell r="O137">
            <v>8</v>
          </cell>
          <cell r="P137">
            <v>10.4</v>
          </cell>
          <cell r="Q137">
            <v>89532.056099999929</v>
          </cell>
          <cell r="R137">
            <v>116391.67292999991</v>
          </cell>
          <cell r="S137">
            <v>9</v>
          </cell>
          <cell r="T137">
            <v>11.700000000000001</v>
          </cell>
          <cell r="U137">
            <v>57088.053900000028</v>
          </cell>
          <cell r="V137">
            <v>74214.470070000039</v>
          </cell>
          <cell r="W137">
            <v>7</v>
          </cell>
          <cell r="X137">
            <v>9.1</v>
          </cell>
          <cell r="Y137">
            <v>17890.737999999998</v>
          </cell>
          <cell r="Z137">
            <v>23257.959399999996</v>
          </cell>
          <cell r="AA137">
            <v>7</v>
          </cell>
          <cell r="AB137">
            <v>9.1</v>
          </cell>
          <cell r="AC137">
            <v>0</v>
          </cell>
          <cell r="AD137">
            <v>18000</v>
          </cell>
          <cell r="AE137">
            <v>5</v>
          </cell>
          <cell r="AF137">
            <v>6</v>
          </cell>
          <cell r="AG137">
            <v>18831.875499999998</v>
          </cell>
          <cell r="AH137">
            <v>24481.438149999998</v>
          </cell>
          <cell r="AI137">
            <v>7</v>
          </cell>
          <cell r="AJ137">
            <v>9.1</v>
          </cell>
          <cell r="AK137">
            <v>252259.51669999995</v>
          </cell>
          <cell r="AL137">
            <v>343571.72425999993</v>
          </cell>
          <cell r="AM137">
            <v>52</v>
          </cell>
          <cell r="AN137">
            <v>67.400000000000006</v>
          </cell>
          <cell r="AO137">
            <v>85892.931064999982</v>
          </cell>
          <cell r="AP137">
            <v>13</v>
          </cell>
          <cell r="AQ137">
            <v>16.850000000000001</v>
          </cell>
        </row>
        <row r="138">
          <cell r="C138" t="str">
            <v>A-GA</v>
          </cell>
          <cell r="D138" t="str">
            <v>A-GA - BAUTISTA RODRIGUEZ JOSE ROMAN</v>
          </cell>
          <cell r="E138">
            <v>0</v>
          </cell>
          <cell r="F138">
            <v>10000</v>
          </cell>
          <cell r="G138">
            <v>0</v>
          </cell>
          <cell r="H138">
            <v>6</v>
          </cell>
          <cell r="I138">
            <v>1479.7211</v>
          </cell>
          <cell r="J138">
            <v>10000</v>
          </cell>
          <cell r="K138">
            <v>2</v>
          </cell>
          <cell r="L138">
            <v>6</v>
          </cell>
          <cell r="M138">
            <v>3812.9621999999999</v>
          </cell>
          <cell r="N138">
            <v>14000</v>
          </cell>
          <cell r="O138">
            <v>1</v>
          </cell>
          <cell r="P138">
            <v>6</v>
          </cell>
          <cell r="Q138">
            <v>7233.6658999999991</v>
          </cell>
          <cell r="R138">
            <v>18000</v>
          </cell>
          <cell r="S138">
            <v>5</v>
          </cell>
          <cell r="T138">
            <v>8</v>
          </cell>
          <cell r="U138">
            <v>14348.249100000003</v>
          </cell>
          <cell r="V138">
            <v>18000</v>
          </cell>
          <cell r="W138">
            <v>7</v>
          </cell>
          <cell r="X138">
            <v>9.1</v>
          </cell>
          <cell r="Y138">
            <v>0</v>
          </cell>
          <cell r="Z138">
            <v>10000</v>
          </cell>
          <cell r="AA138">
            <v>0</v>
          </cell>
          <cell r="AB138">
            <v>6</v>
          </cell>
          <cell r="AC138">
            <v>42745.414866666666</v>
          </cell>
          <cell r="AD138">
            <v>55569.039326666665</v>
          </cell>
          <cell r="AE138">
            <v>3</v>
          </cell>
          <cell r="AF138">
            <v>6</v>
          </cell>
          <cell r="AG138">
            <v>1048.1480000000001</v>
          </cell>
          <cell r="AH138">
            <v>10000</v>
          </cell>
          <cell r="AI138">
            <v>2</v>
          </cell>
          <cell r="AJ138">
            <v>6</v>
          </cell>
          <cell r="AK138">
            <v>70668.161166666672</v>
          </cell>
          <cell r="AL138">
            <v>145569.03932666668</v>
          </cell>
          <cell r="AM138">
            <v>20</v>
          </cell>
          <cell r="AN138">
            <v>53.1</v>
          </cell>
          <cell r="AO138">
            <v>36392.25983166667</v>
          </cell>
          <cell r="AP138">
            <v>5</v>
          </cell>
          <cell r="AQ138">
            <v>13.275</v>
          </cell>
        </row>
        <row r="139">
          <cell r="C139" t="str">
            <v>A-H</v>
          </cell>
          <cell r="D139" t="str">
            <v>A-H - MONTOYA IBARRA AQUILES NEWTON</v>
          </cell>
          <cell r="E139">
            <v>0</v>
          </cell>
          <cell r="F139">
            <v>10000</v>
          </cell>
          <cell r="G139">
            <v>0</v>
          </cell>
          <cell r="H139">
            <v>6</v>
          </cell>
          <cell r="I139">
            <v>0</v>
          </cell>
          <cell r="J139">
            <v>10000</v>
          </cell>
          <cell r="K139">
            <v>0</v>
          </cell>
          <cell r="L139">
            <v>6</v>
          </cell>
          <cell r="M139">
            <v>2167.5893000000001</v>
          </cell>
          <cell r="N139">
            <v>14000</v>
          </cell>
          <cell r="O139">
            <v>2</v>
          </cell>
          <cell r="P139">
            <v>6</v>
          </cell>
          <cell r="Q139">
            <v>0</v>
          </cell>
          <cell r="R139">
            <v>18000</v>
          </cell>
          <cell r="S139">
            <v>0</v>
          </cell>
          <cell r="T139">
            <v>8</v>
          </cell>
          <cell r="U139">
            <v>1720.3742</v>
          </cell>
          <cell r="V139">
            <v>18000</v>
          </cell>
          <cell r="W139">
            <v>3</v>
          </cell>
          <cell r="X139">
            <v>6</v>
          </cell>
          <cell r="Y139">
            <v>610.69879999999989</v>
          </cell>
          <cell r="Z139">
            <v>10000</v>
          </cell>
          <cell r="AA139">
            <v>2</v>
          </cell>
          <cell r="AB139">
            <v>6</v>
          </cell>
          <cell r="AC139">
            <v>0</v>
          </cell>
          <cell r="AD139">
            <v>18000</v>
          </cell>
          <cell r="AE139">
            <v>1</v>
          </cell>
          <cell r="AF139">
            <v>6</v>
          </cell>
          <cell r="AG139">
            <v>0</v>
          </cell>
          <cell r="AH139">
            <v>10000</v>
          </cell>
          <cell r="AI139">
            <v>0</v>
          </cell>
          <cell r="AJ139">
            <v>6</v>
          </cell>
          <cell r="AK139">
            <v>4498.6623</v>
          </cell>
          <cell r="AL139">
            <v>108000</v>
          </cell>
          <cell r="AM139">
            <v>8</v>
          </cell>
          <cell r="AN139">
            <v>50</v>
          </cell>
          <cell r="AO139">
            <v>27000</v>
          </cell>
          <cell r="AP139">
            <v>2</v>
          </cell>
          <cell r="AQ139">
            <v>12.5</v>
          </cell>
        </row>
        <row r="140">
          <cell r="C140" t="str">
            <v>A-I</v>
          </cell>
          <cell r="D140" t="str">
            <v>A-I - ESCAREÑO BARAJAS CRISTIAN FABIAN</v>
          </cell>
          <cell r="E140">
            <v>14114.041099999999</v>
          </cell>
          <cell r="F140">
            <v>18348.253429999997</v>
          </cell>
          <cell r="G140">
            <v>6</v>
          </cell>
          <cell r="H140">
            <v>7.8000000000000007</v>
          </cell>
          <cell r="I140">
            <v>7611.097499999998</v>
          </cell>
          <cell r="J140">
            <v>10000</v>
          </cell>
          <cell r="K140">
            <v>2</v>
          </cell>
          <cell r="L140">
            <v>6</v>
          </cell>
          <cell r="M140">
            <v>6948.4021999999995</v>
          </cell>
          <cell r="N140">
            <v>14000</v>
          </cell>
          <cell r="O140">
            <v>4</v>
          </cell>
          <cell r="P140">
            <v>6</v>
          </cell>
          <cell r="Q140">
            <v>55998.54909999996</v>
          </cell>
          <cell r="R140">
            <v>72798.113829999944</v>
          </cell>
          <cell r="S140">
            <v>15</v>
          </cell>
          <cell r="T140">
            <v>19.5</v>
          </cell>
          <cell r="U140">
            <v>7940.7593999999999</v>
          </cell>
          <cell r="V140">
            <v>18000</v>
          </cell>
          <cell r="W140">
            <v>6</v>
          </cell>
          <cell r="X140">
            <v>7.8000000000000007</v>
          </cell>
          <cell r="Y140">
            <v>20663.908599999999</v>
          </cell>
          <cell r="Z140">
            <v>26863.081180000001</v>
          </cell>
          <cell r="AA140">
            <v>5</v>
          </cell>
          <cell r="AB140">
            <v>6</v>
          </cell>
          <cell r="AC140">
            <v>0</v>
          </cell>
          <cell r="AD140">
            <v>18000</v>
          </cell>
          <cell r="AE140">
            <v>11</v>
          </cell>
          <cell r="AF140">
            <v>14.3</v>
          </cell>
          <cell r="AG140">
            <v>0</v>
          </cell>
          <cell r="AH140">
            <v>10000</v>
          </cell>
          <cell r="AI140">
            <v>0</v>
          </cell>
          <cell r="AJ140">
            <v>6</v>
          </cell>
          <cell r="AK140">
            <v>113276.75789999995</v>
          </cell>
          <cell r="AL140">
            <v>188009.44843999995</v>
          </cell>
          <cell r="AM140">
            <v>49</v>
          </cell>
          <cell r="AN140">
            <v>73.399999999999991</v>
          </cell>
          <cell r="AO140">
            <v>47002.362109999987</v>
          </cell>
          <cell r="AP140">
            <v>12.25</v>
          </cell>
          <cell r="AQ140">
            <v>18.349999999999998</v>
          </cell>
        </row>
        <row r="141">
          <cell r="C141" t="str">
            <v>A-J</v>
          </cell>
          <cell r="D141" t="str">
            <v>A-J - HERNANDEZ ORTIZ DANIEL</v>
          </cell>
          <cell r="E141">
            <v>7063.8933000000006</v>
          </cell>
          <cell r="F141">
            <v>10000</v>
          </cell>
          <cell r="G141">
            <v>3</v>
          </cell>
          <cell r="H141">
            <v>6</v>
          </cell>
          <cell r="I141">
            <v>1229.6296</v>
          </cell>
          <cell r="J141">
            <v>10000</v>
          </cell>
          <cell r="K141">
            <v>1</v>
          </cell>
          <cell r="L141">
            <v>6</v>
          </cell>
          <cell r="M141">
            <v>6547.6077999999998</v>
          </cell>
          <cell r="N141">
            <v>14000</v>
          </cell>
          <cell r="O141">
            <v>6</v>
          </cell>
          <cell r="P141">
            <v>7.8000000000000007</v>
          </cell>
          <cell r="Q141">
            <v>52150.105599999995</v>
          </cell>
          <cell r="R141">
            <v>67795.137279999995</v>
          </cell>
          <cell r="S141">
            <v>12</v>
          </cell>
          <cell r="T141">
            <v>15.600000000000001</v>
          </cell>
          <cell r="U141">
            <v>10530.634000000002</v>
          </cell>
          <cell r="V141">
            <v>18000</v>
          </cell>
          <cell r="W141">
            <v>7</v>
          </cell>
          <cell r="X141">
            <v>9.1</v>
          </cell>
          <cell r="Y141">
            <v>2655.5562</v>
          </cell>
          <cell r="Z141">
            <v>10000</v>
          </cell>
          <cell r="AA141">
            <v>3</v>
          </cell>
          <cell r="AB141">
            <v>6</v>
          </cell>
          <cell r="AC141">
            <v>0</v>
          </cell>
          <cell r="AD141">
            <v>18000</v>
          </cell>
          <cell r="AE141">
            <v>4</v>
          </cell>
          <cell r="AF141">
            <v>6</v>
          </cell>
          <cell r="AG141">
            <v>-367.82409999999999</v>
          </cell>
          <cell r="AH141">
            <v>10000</v>
          </cell>
          <cell r="AI141">
            <v>1</v>
          </cell>
          <cell r="AJ141">
            <v>6</v>
          </cell>
          <cell r="AK141">
            <v>79809.602400000003</v>
          </cell>
          <cell r="AL141">
            <v>157795.13728</v>
          </cell>
          <cell r="AM141">
            <v>37</v>
          </cell>
          <cell r="AN141">
            <v>62.500000000000007</v>
          </cell>
          <cell r="AO141">
            <v>39448.784319999999</v>
          </cell>
          <cell r="AP141">
            <v>9.25</v>
          </cell>
          <cell r="AQ141">
            <v>15.625000000000002</v>
          </cell>
        </row>
        <row r="142">
          <cell r="C142" t="str">
            <v>A-K</v>
          </cell>
          <cell r="D142" t="str">
            <v>A-K - HERRERA GARCIA ALDO</v>
          </cell>
          <cell r="E142">
            <v>0</v>
          </cell>
          <cell r="F142">
            <v>10000</v>
          </cell>
          <cell r="G142">
            <v>0</v>
          </cell>
          <cell r="H142">
            <v>6</v>
          </cell>
          <cell r="I142">
            <v>0</v>
          </cell>
          <cell r="J142">
            <v>10000</v>
          </cell>
          <cell r="K142">
            <v>0</v>
          </cell>
          <cell r="L142">
            <v>6</v>
          </cell>
          <cell r="M142">
            <v>226628.19299999997</v>
          </cell>
          <cell r="N142">
            <v>294616.65089999995</v>
          </cell>
          <cell r="O142">
            <v>3</v>
          </cell>
          <cell r="P142">
            <v>6</v>
          </cell>
          <cell r="Q142">
            <v>19907.420599999998</v>
          </cell>
          <cell r="R142">
            <v>25879.646779999999</v>
          </cell>
          <cell r="S142">
            <v>1</v>
          </cell>
          <cell r="T142">
            <v>8</v>
          </cell>
          <cell r="U142">
            <v>71824.349700000006</v>
          </cell>
          <cell r="V142">
            <v>93371.654610000012</v>
          </cell>
          <cell r="W142">
            <v>1</v>
          </cell>
          <cell r="X142">
            <v>6</v>
          </cell>
          <cell r="Y142">
            <v>0</v>
          </cell>
          <cell r="Z142">
            <v>10000</v>
          </cell>
          <cell r="AA142">
            <v>0</v>
          </cell>
          <cell r="AB142">
            <v>6</v>
          </cell>
          <cell r="AC142">
            <v>0</v>
          </cell>
          <cell r="AD142">
            <v>18000</v>
          </cell>
          <cell r="AE142">
            <v>0</v>
          </cell>
          <cell r="AF142">
            <v>6</v>
          </cell>
          <cell r="AG142">
            <v>0</v>
          </cell>
          <cell r="AH142">
            <v>10000</v>
          </cell>
          <cell r="AI142">
            <v>0</v>
          </cell>
          <cell r="AJ142">
            <v>6</v>
          </cell>
          <cell r="AK142">
            <v>318359.9633</v>
          </cell>
          <cell r="AL142">
            <v>471867.95228999999</v>
          </cell>
          <cell r="AM142">
            <v>5</v>
          </cell>
          <cell r="AN142">
            <v>50</v>
          </cell>
          <cell r="AO142">
            <v>117966.9880725</v>
          </cell>
          <cell r="AP142">
            <v>1.25</v>
          </cell>
          <cell r="AQ142">
            <v>12.5</v>
          </cell>
        </row>
        <row r="143">
          <cell r="C143" t="str">
            <v>A-L</v>
          </cell>
          <cell r="D143" t="str">
            <v>A-L - SANCHEZ MARENTES JESUS ANDRES</v>
          </cell>
          <cell r="E143">
            <v>0</v>
          </cell>
          <cell r="F143">
            <v>10000</v>
          </cell>
          <cell r="G143">
            <v>0</v>
          </cell>
          <cell r="H143">
            <v>6</v>
          </cell>
          <cell r="I143">
            <v>0</v>
          </cell>
          <cell r="J143">
            <v>10000</v>
          </cell>
          <cell r="K143">
            <v>0</v>
          </cell>
          <cell r="L143">
            <v>6</v>
          </cell>
          <cell r="M143">
            <v>12407.723099999999</v>
          </cell>
          <cell r="N143">
            <v>14000</v>
          </cell>
          <cell r="O143">
            <v>2</v>
          </cell>
          <cell r="P143">
            <v>6</v>
          </cell>
          <cell r="Q143">
            <v>2920.7569000000003</v>
          </cell>
          <cell r="R143">
            <v>18000</v>
          </cell>
          <cell r="S143">
            <v>3</v>
          </cell>
          <cell r="T143">
            <v>8</v>
          </cell>
          <cell r="U143">
            <v>10115.746099999998</v>
          </cell>
          <cell r="V143">
            <v>18000</v>
          </cell>
          <cell r="W143">
            <v>7</v>
          </cell>
          <cell r="X143">
            <v>9.1</v>
          </cell>
          <cell r="Y143">
            <v>0</v>
          </cell>
          <cell r="Z143">
            <v>10000</v>
          </cell>
          <cell r="AA143">
            <v>0</v>
          </cell>
          <cell r="AB143">
            <v>6</v>
          </cell>
          <cell r="AC143">
            <v>0</v>
          </cell>
          <cell r="AD143">
            <v>18000</v>
          </cell>
          <cell r="AE143">
            <v>2</v>
          </cell>
          <cell r="AF143">
            <v>6</v>
          </cell>
          <cell r="AG143">
            <v>0</v>
          </cell>
          <cell r="AH143">
            <v>10000</v>
          </cell>
          <cell r="AI143">
            <v>0</v>
          </cell>
          <cell r="AJ143">
            <v>6</v>
          </cell>
          <cell r="AK143">
            <v>25444.2261</v>
          </cell>
          <cell r="AL143">
            <v>108000</v>
          </cell>
          <cell r="AM143">
            <v>14</v>
          </cell>
          <cell r="AN143">
            <v>53.1</v>
          </cell>
          <cell r="AO143">
            <v>27000</v>
          </cell>
          <cell r="AP143">
            <v>3.5</v>
          </cell>
          <cell r="AQ143">
            <v>13.275</v>
          </cell>
        </row>
        <row r="144">
          <cell r="C144" t="str">
            <v>A-LL</v>
          </cell>
          <cell r="D144" t="str">
            <v>A-LL - MARTINEZ PEREZ ADRIAN</v>
          </cell>
          <cell r="E144">
            <v>3387.0889999999999</v>
          </cell>
          <cell r="F144">
            <v>10000</v>
          </cell>
          <cell r="G144">
            <v>3</v>
          </cell>
          <cell r="H144">
            <v>6</v>
          </cell>
          <cell r="I144">
            <v>7505.6433000000006</v>
          </cell>
          <cell r="J144">
            <v>10000</v>
          </cell>
          <cell r="K144">
            <v>5</v>
          </cell>
          <cell r="L144">
            <v>6</v>
          </cell>
          <cell r="M144">
            <v>2091.1850999999997</v>
          </cell>
          <cell r="N144">
            <v>14000</v>
          </cell>
          <cell r="O144">
            <v>3</v>
          </cell>
          <cell r="P144">
            <v>6</v>
          </cell>
          <cell r="Q144">
            <v>34018.093400000012</v>
          </cell>
          <cell r="R144">
            <v>44223.521420000019</v>
          </cell>
          <cell r="S144">
            <v>10</v>
          </cell>
          <cell r="T144">
            <v>13</v>
          </cell>
          <cell r="U144">
            <v>15198.192799999999</v>
          </cell>
          <cell r="V144">
            <v>18000</v>
          </cell>
          <cell r="W144">
            <v>7</v>
          </cell>
          <cell r="X144">
            <v>9.1</v>
          </cell>
          <cell r="Y144">
            <v>9526.8516999999993</v>
          </cell>
          <cell r="Z144">
            <v>10000</v>
          </cell>
          <cell r="AA144">
            <v>2</v>
          </cell>
          <cell r="AB144">
            <v>6</v>
          </cell>
          <cell r="AC144">
            <v>21513.84063333333</v>
          </cell>
          <cell r="AD144">
            <v>27967.99282333333</v>
          </cell>
          <cell r="AE144">
            <v>6</v>
          </cell>
          <cell r="AF144">
            <v>7.8000000000000007</v>
          </cell>
          <cell r="AG144">
            <v>2223.6127999999999</v>
          </cell>
          <cell r="AH144">
            <v>10000</v>
          </cell>
          <cell r="AI144">
            <v>3</v>
          </cell>
          <cell r="AJ144">
            <v>6</v>
          </cell>
          <cell r="AK144">
            <v>95464.508733333336</v>
          </cell>
          <cell r="AL144">
            <v>144191.51424333334</v>
          </cell>
          <cell r="AM144">
            <v>39</v>
          </cell>
          <cell r="AN144">
            <v>59.900000000000006</v>
          </cell>
          <cell r="AO144">
            <v>36047.878560833335</v>
          </cell>
          <cell r="AP144">
            <v>9.75</v>
          </cell>
          <cell r="AQ144">
            <v>14.975000000000001</v>
          </cell>
        </row>
        <row r="145">
          <cell r="C145" t="str">
            <v>A-M</v>
          </cell>
          <cell r="D145" t="str">
            <v>A-M - SILVA HINOJOSA ABEL</v>
          </cell>
          <cell r="E145">
            <v>2923.1478000000002</v>
          </cell>
          <cell r="F145">
            <v>10000</v>
          </cell>
          <cell r="G145">
            <v>2</v>
          </cell>
          <cell r="H145">
            <v>6</v>
          </cell>
          <cell r="I145">
            <v>0</v>
          </cell>
          <cell r="J145">
            <v>10000</v>
          </cell>
          <cell r="K145">
            <v>0</v>
          </cell>
          <cell r="L145">
            <v>6</v>
          </cell>
          <cell r="M145">
            <v>74098.909100000019</v>
          </cell>
          <cell r="N145">
            <v>96328.581830000025</v>
          </cell>
          <cell r="O145">
            <v>6</v>
          </cell>
          <cell r="P145">
            <v>7.8000000000000007</v>
          </cell>
          <cell r="Q145">
            <v>300398.19150000013</v>
          </cell>
          <cell r="R145">
            <v>390517.64895000018</v>
          </cell>
          <cell r="S145">
            <v>6</v>
          </cell>
          <cell r="T145">
            <v>8</v>
          </cell>
          <cell r="U145">
            <v>48438.0412</v>
          </cell>
          <cell r="V145">
            <v>62969.453560000002</v>
          </cell>
          <cell r="W145">
            <v>5</v>
          </cell>
          <cell r="X145">
            <v>6</v>
          </cell>
          <cell r="Y145">
            <v>17546.3253</v>
          </cell>
          <cell r="Z145">
            <v>22810.222890000001</v>
          </cell>
          <cell r="AA145">
            <v>2</v>
          </cell>
          <cell r="AB145">
            <v>6</v>
          </cell>
          <cell r="AC145">
            <v>0</v>
          </cell>
          <cell r="AD145">
            <v>18000</v>
          </cell>
          <cell r="AE145">
            <v>2</v>
          </cell>
          <cell r="AF145">
            <v>6</v>
          </cell>
          <cell r="AG145">
            <v>-40.7408</v>
          </cell>
          <cell r="AH145">
            <v>10000</v>
          </cell>
          <cell r="AI145">
            <v>1</v>
          </cell>
          <cell r="AJ145">
            <v>6</v>
          </cell>
          <cell r="AK145">
            <v>443363.87410000013</v>
          </cell>
          <cell r="AL145">
            <v>620625.90723000024</v>
          </cell>
          <cell r="AM145">
            <v>24</v>
          </cell>
          <cell r="AN145">
            <v>51.8</v>
          </cell>
          <cell r="AO145">
            <v>155156.47680750006</v>
          </cell>
          <cell r="AP145">
            <v>6</v>
          </cell>
          <cell r="AQ145">
            <v>12.95</v>
          </cell>
        </row>
        <row r="146">
          <cell r="C146" t="str">
            <v>A-N</v>
          </cell>
          <cell r="D146" t="str">
            <v>A-N - GUTIERREZ SANCHEZ JOSE JUAN</v>
          </cell>
          <cell r="E146">
            <v>6475.0347000000002</v>
          </cell>
          <cell r="F146">
            <v>10000</v>
          </cell>
          <cell r="G146">
            <v>6</v>
          </cell>
          <cell r="H146">
            <v>7.8000000000000007</v>
          </cell>
          <cell r="I146">
            <v>3108.3339999999998</v>
          </cell>
          <cell r="J146">
            <v>10000</v>
          </cell>
          <cell r="K146">
            <v>1</v>
          </cell>
          <cell r="L146">
            <v>6</v>
          </cell>
          <cell r="M146">
            <v>6409.3773999999994</v>
          </cell>
          <cell r="N146">
            <v>14000</v>
          </cell>
          <cell r="O146">
            <v>3</v>
          </cell>
          <cell r="P146">
            <v>6</v>
          </cell>
          <cell r="Q146">
            <v>9184.2570000000014</v>
          </cell>
          <cell r="R146">
            <v>18000</v>
          </cell>
          <cell r="S146">
            <v>7</v>
          </cell>
          <cell r="T146">
            <v>8</v>
          </cell>
          <cell r="U146">
            <v>22228.757099999995</v>
          </cell>
          <cell r="V146">
            <v>28897.384229999996</v>
          </cell>
          <cell r="W146">
            <v>11</v>
          </cell>
          <cell r="X146">
            <v>14.3</v>
          </cell>
          <cell r="Y146">
            <v>8370.3737000000001</v>
          </cell>
          <cell r="Z146">
            <v>10000</v>
          </cell>
          <cell r="AA146">
            <v>3</v>
          </cell>
          <cell r="AB146">
            <v>6</v>
          </cell>
          <cell r="AC146">
            <v>0</v>
          </cell>
          <cell r="AD146">
            <v>18000</v>
          </cell>
          <cell r="AE146">
            <v>5</v>
          </cell>
          <cell r="AF146">
            <v>6</v>
          </cell>
          <cell r="AG146">
            <v>577.28700000000003</v>
          </cell>
          <cell r="AH146">
            <v>10000</v>
          </cell>
          <cell r="AI146">
            <v>1</v>
          </cell>
          <cell r="AJ146">
            <v>6</v>
          </cell>
          <cell r="AK146">
            <v>56353.420899999997</v>
          </cell>
          <cell r="AL146">
            <v>118897.38423</v>
          </cell>
          <cell r="AM146">
            <v>37</v>
          </cell>
          <cell r="AN146">
            <v>60.1</v>
          </cell>
          <cell r="AO146">
            <v>29724.346057499999</v>
          </cell>
          <cell r="AP146">
            <v>9.25</v>
          </cell>
          <cell r="AQ146">
            <v>15.025</v>
          </cell>
        </row>
        <row r="147">
          <cell r="C147" t="str">
            <v>A-O</v>
          </cell>
          <cell r="D147" t="str">
            <v>A-O - RODRIGUEZ MEDINA OSIEL</v>
          </cell>
          <cell r="E147">
            <v>9749.1128000000026</v>
          </cell>
          <cell r="F147">
            <v>10000</v>
          </cell>
          <cell r="G147">
            <v>4</v>
          </cell>
          <cell r="H147">
            <v>6</v>
          </cell>
          <cell r="I147">
            <v>716.66639999999995</v>
          </cell>
          <cell r="J147">
            <v>10000</v>
          </cell>
          <cell r="K147">
            <v>2</v>
          </cell>
          <cell r="L147">
            <v>6</v>
          </cell>
          <cell r="M147">
            <v>20318.891899999995</v>
          </cell>
          <cell r="N147">
            <v>26414.559469999993</v>
          </cell>
          <cell r="O147">
            <v>7</v>
          </cell>
          <cell r="P147">
            <v>9.1</v>
          </cell>
          <cell r="Q147">
            <v>60137.978799999975</v>
          </cell>
          <cell r="R147">
            <v>78179.372439999977</v>
          </cell>
          <cell r="S147">
            <v>11</v>
          </cell>
          <cell r="T147">
            <v>14.3</v>
          </cell>
          <cell r="U147">
            <v>37959.253100000002</v>
          </cell>
          <cell r="V147">
            <v>49347.029030000005</v>
          </cell>
          <cell r="W147">
            <v>10</v>
          </cell>
          <cell r="X147">
            <v>13</v>
          </cell>
          <cell r="Y147">
            <v>9559.2636000000002</v>
          </cell>
          <cell r="Z147">
            <v>10000</v>
          </cell>
          <cell r="AA147">
            <v>6</v>
          </cell>
          <cell r="AB147">
            <v>7.8000000000000007</v>
          </cell>
          <cell r="AC147">
            <v>0</v>
          </cell>
          <cell r="AD147">
            <v>18000</v>
          </cell>
          <cell r="AE147">
            <v>10</v>
          </cell>
          <cell r="AF147">
            <v>13</v>
          </cell>
          <cell r="AG147">
            <v>2038.894</v>
          </cell>
          <cell r="AH147">
            <v>10000</v>
          </cell>
          <cell r="AI147">
            <v>2</v>
          </cell>
          <cell r="AJ147">
            <v>6</v>
          </cell>
          <cell r="AK147">
            <v>140480.06059999997</v>
          </cell>
          <cell r="AL147">
            <v>211940.96093999996</v>
          </cell>
          <cell r="AM147">
            <v>52</v>
          </cell>
          <cell r="AN147">
            <v>75.2</v>
          </cell>
          <cell r="AO147">
            <v>52985.24023499999</v>
          </cell>
          <cell r="AP147">
            <v>13</v>
          </cell>
          <cell r="AQ147">
            <v>18.8</v>
          </cell>
        </row>
        <row r="148">
          <cell r="C148" t="str">
            <v>A-Q</v>
          </cell>
          <cell r="D148" t="str">
            <v>A-Q - MATEOS ROMERO RAUL</v>
          </cell>
          <cell r="E148">
            <v>8496.3212999999996</v>
          </cell>
          <cell r="F148">
            <v>10000</v>
          </cell>
          <cell r="G148">
            <v>5</v>
          </cell>
          <cell r="H148">
            <v>6</v>
          </cell>
          <cell r="I148">
            <v>0</v>
          </cell>
          <cell r="J148">
            <v>10000</v>
          </cell>
          <cell r="K148">
            <v>0</v>
          </cell>
          <cell r="L148">
            <v>6</v>
          </cell>
          <cell r="M148">
            <v>4519.5544</v>
          </cell>
          <cell r="N148">
            <v>14000</v>
          </cell>
          <cell r="O148">
            <v>4</v>
          </cell>
          <cell r="P148">
            <v>6</v>
          </cell>
          <cell r="Q148">
            <v>32746.268600000007</v>
          </cell>
          <cell r="R148">
            <v>42570.149180000008</v>
          </cell>
          <cell r="S148">
            <v>15</v>
          </cell>
          <cell r="T148">
            <v>19.5</v>
          </cell>
          <cell r="U148">
            <v>6013.0163999999995</v>
          </cell>
          <cell r="V148">
            <v>18000</v>
          </cell>
          <cell r="W148">
            <v>8</v>
          </cell>
          <cell r="X148">
            <v>10.4</v>
          </cell>
          <cell r="Y148">
            <v>2814.8148000000001</v>
          </cell>
          <cell r="Z148">
            <v>10000</v>
          </cell>
          <cell r="AA148">
            <v>2</v>
          </cell>
          <cell r="AB148">
            <v>6</v>
          </cell>
          <cell r="AC148">
            <v>0</v>
          </cell>
          <cell r="AD148">
            <v>18000</v>
          </cell>
          <cell r="AE148">
            <v>12</v>
          </cell>
          <cell r="AF148">
            <v>15.600000000000001</v>
          </cell>
          <cell r="AG148">
            <v>229.81479999999999</v>
          </cell>
          <cell r="AH148">
            <v>10000</v>
          </cell>
          <cell r="AI148">
            <v>3</v>
          </cell>
          <cell r="AJ148">
            <v>6</v>
          </cell>
          <cell r="AK148">
            <v>54819.790300000008</v>
          </cell>
          <cell r="AL148">
            <v>132570.14918000001</v>
          </cell>
          <cell r="AM148">
            <v>49</v>
          </cell>
          <cell r="AN148">
            <v>75.5</v>
          </cell>
          <cell r="AO148">
            <v>33142.537295000002</v>
          </cell>
          <cell r="AP148">
            <v>12.25</v>
          </cell>
          <cell r="AQ148">
            <v>18.875</v>
          </cell>
        </row>
        <row r="149">
          <cell r="C149" t="str">
            <v>A-R</v>
          </cell>
          <cell r="D149" t="str">
            <v>A-R - MEZA PADILLA FRANCISCO JAVIER</v>
          </cell>
          <cell r="E149">
            <v>0</v>
          </cell>
          <cell r="F149">
            <v>10000</v>
          </cell>
          <cell r="G149">
            <v>0</v>
          </cell>
          <cell r="H149">
            <v>6</v>
          </cell>
          <cell r="I149">
            <v>1461.1111999999998</v>
          </cell>
          <cell r="J149">
            <v>10000</v>
          </cell>
          <cell r="K149">
            <v>1</v>
          </cell>
          <cell r="L149">
            <v>6</v>
          </cell>
          <cell r="M149">
            <v>18514.832399999999</v>
          </cell>
          <cell r="N149">
            <v>24069.28212</v>
          </cell>
          <cell r="O149">
            <v>5</v>
          </cell>
          <cell r="P149">
            <v>6</v>
          </cell>
          <cell r="Q149">
            <v>38483.364300000001</v>
          </cell>
          <cell r="R149">
            <v>50028.373590000003</v>
          </cell>
          <cell r="S149">
            <v>7</v>
          </cell>
          <cell r="T149">
            <v>8</v>
          </cell>
          <cell r="U149">
            <v>23032.4764</v>
          </cell>
          <cell r="V149">
            <v>29942.21932</v>
          </cell>
          <cell r="W149">
            <v>5</v>
          </cell>
          <cell r="X149">
            <v>6</v>
          </cell>
          <cell r="Y149">
            <v>6600.0113000000001</v>
          </cell>
          <cell r="Z149">
            <v>10000</v>
          </cell>
          <cell r="AA149">
            <v>2</v>
          </cell>
          <cell r="AB149">
            <v>6</v>
          </cell>
          <cell r="AC149">
            <v>0</v>
          </cell>
          <cell r="AD149">
            <v>18000</v>
          </cell>
          <cell r="AE149">
            <v>3</v>
          </cell>
          <cell r="AF149">
            <v>6</v>
          </cell>
          <cell r="AG149">
            <v>5671.8316000000004</v>
          </cell>
          <cell r="AH149">
            <v>10000</v>
          </cell>
          <cell r="AI149">
            <v>2</v>
          </cell>
          <cell r="AJ149">
            <v>6</v>
          </cell>
          <cell r="AK149">
            <v>93763.627200000003</v>
          </cell>
          <cell r="AL149">
            <v>162039.87503</v>
          </cell>
          <cell r="AM149">
            <v>25</v>
          </cell>
          <cell r="AN149">
            <v>50</v>
          </cell>
          <cell r="AO149">
            <v>40509.968757499999</v>
          </cell>
          <cell r="AP149">
            <v>6.25</v>
          </cell>
          <cell r="AQ149">
            <v>12.5</v>
          </cell>
        </row>
        <row r="150">
          <cell r="C150" t="str">
            <v>A-S</v>
          </cell>
          <cell r="D150" t="str">
            <v>A-S - CASTILLO CHIHUAHUA JORGE</v>
          </cell>
          <cell r="E150">
            <v>14874.9987</v>
          </cell>
          <cell r="F150">
            <v>19337.498309999999</v>
          </cell>
          <cell r="G150">
            <v>1</v>
          </cell>
          <cell r="H150">
            <v>6</v>
          </cell>
          <cell r="I150">
            <v>8814.8151999999991</v>
          </cell>
          <cell r="J150">
            <v>10000</v>
          </cell>
          <cell r="K150">
            <v>2</v>
          </cell>
          <cell r="L150">
            <v>6</v>
          </cell>
          <cell r="M150">
            <v>51092.033799999997</v>
          </cell>
          <cell r="N150">
            <v>66419.643939999994</v>
          </cell>
          <cell r="O150">
            <v>3</v>
          </cell>
          <cell r="P150">
            <v>6</v>
          </cell>
          <cell r="Q150">
            <v>124899.40240000006</v>
          </cell>
          <cell r="R150">
            <v>162369.2231200001</v>
          </cell>
          <cell r="S150">
            <v>3</v>
          </cell>
          <cell r="T150">
            <v>8</v>
          </cell>
          <cell r="U150">
            <v>5484.2995000000001</v>
          </cell>
          <cell r="V150">
            <v>18000</v>
          </cell>
          <cell r="W150">
            <v>3</v>
          </cell>
          <cell r="X150">
            <v>6</v>
          </cell>
          <cell r="Y150">
            <v>13098.149800000001</v>
          </cell>
          <cell r="Z150">
            <v>17027.59474</v>
          </cell>
          <cell r="AA150">
            <v>2</v>
          </cell>
          <cell r="AB150">
            <v>6</v>
          </cell>
          <cell r="AC150">
            <v>0</v>
          </cell>
          <cell r="AD150">
            <v>18000</v>
          </cell>
          <cell r="AE150">
            <v>2</v>
          </cell>
          <cell r="AF150">
            <v>6</v>
          </cell>
          <cell r="AG150">
            <v>0</v>
          </cell>
          <cell r="AH150">
            <v>10000</v>
          </cell>
          <cell r="AI150">
            <v>0</v>
          </cell>
          <cell r="AJ150">
            <v>6</v>
          </cell>
          <cell r="AK150">
            <v>218263.69940000007</v>
          </cell>
          <cell r="AL150">
            <v>321153.9601100001</v>
          </cell>
          <cell r="AM150">
            <v>16</v>
          </cell>
          <cell r="AN150">
            <v>50</v>
          </cell>
          <cell r="AO150">
            <v>80288.490027500025</v>
          </cell>
          <cell r="AP150">
            <v>4</v>
          </cell>
          <cell r="AQ150">
            <v>12.5</v>
          </cell>
        </row>
        <row r="151">
          <cell r="C151" t="str">
            <v>A-T</v>
          </cell>
          <cell r="D151" t="str">
            <v>A-T - REYES MARTINEZ DAMASO</v>
          </cell>
          <cell r="E151">
            <v>6633.3607000000002</v>
          </cell>
          <cell r="F151">
            <v>10000</v>
          </cell>
          <cell r="G151">
            <v>3</v>
          </cell>
          <cell r="H151">
            <v>6</v>
          </cell>
          <cell r="I151">
            <v>2179.7174</v>
          </cell>
          <cell r="J151">
            <v>10000</v>
          </cell>
          <cell r="K151">
            <v>2</v>
          </cell>
          <cell r="L151">
            <v>6</v>
          </cell>
          <cell r="M151">
            <v>9631.1450000000004</v>
          </cell>
          <cell r="N151">
            <v>14000</v>
          </cell>
          <cell r="O151">
            <v>6</v>
          </cell>
          <cell r="P151">
            <v>7.8000000000000007</v>
          </cell>
          <cell r="Q151">
            <v>55067.347499999989</v>
          </cell>
          <cell r="R151">
            <v>71587.551749999984</v>
          </cell>
          <cell r="S151">
            <v>10</v>
          </cell>
          <cell r="T151">
            <v>13</v>
          </cell>
          <cell r="U151">
            <v>64195.798600000002</v>
          </cell>
          <cell r="V151">
            <v>83454.538180000003</v>
          </cell>
          <cell r="W151">
            <v>10</v>
          </cell>
          <cell r="X151">
            <v>13</v>
          </cell>
          <cell r="Y151">
            <v>-230.55430000000004</v>
          </cell>
          <cell r="Z151">
            <v>10000</v>
          </cell>
          <cell r="AA151">
            <v>3</v>
          </cell>
          <cell r="AB151">
            <v>6</v>
          </cell>
          <cell r="AC151">
            <v>0</v>
          </cell>
          <cell r="AD151">
            <v>18000</v>
          </cell>
          <cell r="AE151">
            <v>7</v>
          </cell>
          <cell r="AF151">
            <v>9.1</v>
          </cell>
          <cell r="AG151">
            <v>3226.2506999999996</v>
          </cell>
          <cell r="AH151">
            <v>10000</v>
          </cell>
          <cell r="AI151">
            <v>4</v>
          </cell>
          <cell r="AJ151">
            <v>6</v>
          </cell>
          <cell r="AK151">
            <v>140703.0656</v>
          </cell>
          <cell r="AL151">
            <v>227042.08992999999</v>
          </cell>
          <cell r="AM151">
            <v>45</v>
          </cell>
          <cell r="AN151">
            <v>66.900000000000006</v>
          </cell>
          <cell r="AO151">
            <v>56760.522482499997</v>
          </cell>
          <cell r="AP151">
            <v>11.25</v>
          </cell>
          <cell r="AQ151">
            <v>16.725000000000001</v>
          </cell>
        </row>
        <row r="152">
          <cell r="C152" t="str">
            <v>A-U</v>
          </cell>
          <cell r="D152" t="str">
            <v>A-U - MORENO ALCARAZ EMMANUEL</v>
          </cell>
          <cell r="E152">
            <v>6037.9970999999996</v>
          </cell>
          <cell r="F152">
            <v>10000</v>
          </cell>
          <cell r="G152">
            <v>2</v>
          </cell>
          <cell r="H152">
            <v>6</v>
          </cell>
          <cell r="I152">
            <v>5813.8911000000007</v>
          </cell>
          <cell r="J152">
            <v>10000</v>
          </cell>
          <cell r="K152">
            <v>3</v>
          </cell>
          <cell r="L152">
            <v>6</v>
          </cell>
          <cell r="M152">
            <v>6734.5021999999999</v>
          </cell>
          <cell r="N152">
            <v>14000</v>
          </cell>
          <cell r="O152">
            <v>3</v>
          </cell>
          <cell r="P152">
            <v>6</v>
          </cell>
          <cell r="Q152">
            <v>24126.118500000004</v>
          </cell>
          <cell r="R152">
            <v>31363.954050000008</v>
          </cell>
          <cell r="S152">
            <v>8</v>
          </cell>
          <cell r="T152">
            <v>10.4</v>
          </cell>
          <cell r="U152">
            <v>31418.587999999996</v>
          </cell>
          <cell r="V152">
            <v>40844.164399999994</v>
          </cell>
          <cell r="W152">
            <v>9</v>
          </cell>
          <cell r="X152">
            <v>11.700000000000001</v>
          </cell>
          <cell r="Y152">
            <v>6760.1872999999996</v>
          </cell>
          <cell r="Z152">
            <v>10000</v>
          </cell>
          <cell r="AA152">
            <v>2</v>
          </cell>
          <cell r="AB152">
            <v>6</v>
          </cell>
          <cell r="AC152">
            <v>0</v>
          </cell>
          <cell r="AD152">
            <v>18000</v>
          </cell>
          <cell r="AE152">
            <v>4</v>
          </cell>
          <cell r="AF152">
            <v>6</v>
          </cell>
          <cell r="AG152">
            <v>7025.4627999999993</v>
          </cell>
          <cell r="AH152">
            <v>10000</v>
          </cell>
          <cell r="AI152">
            <v>3</v>
          </cell>
          <cell r="AJ152">
            <v>6</v>
          </cell>
          <cell r="AK152">
            <v>87916.747000000003</v>
          </cell>
          <cell r="AL152">
            <v>144208.11845000001</v>
          </cell>
          <cell r="AM152">
            <v>34</v>
          </cell>
          <cell r="AN152">
            <v>58.1</v>
          </cell>
          <cell r="AO152">
            <v>36052.029612500002</v>
          </cell>
          <cell r="AP152">
            <v>8.5</v>
          </cell>
          <cell r="AQ152">
            <v>14.525</v>
          </cell>
        </row>
        <row r="153">
          <cell r="C153" t="str">
            <v>A-V</v>
          </cell>
          <cell r="D153" t="str">
            <v>A-V - CRUZ MONTEJO DANIEL ALONSO</v>
          </cell>
          <cell r="E153">
            <v>10574.107599999999</v>
          </cell>
          <cell r="F153">
            <v>13746.33988</v>
          </cell>
          <cell r="G153">
            <v>1</v>
          </cell>
          <cell r="H153">
            <v>6</v>
          </cell>
          <cell r="I153">
            <v>3332.9700999999995</v>
          </cell>
          <cell r="J153">
            <v>10000</v>
          </cell>
          <cell r="K153">
            <v>4</v>
          </cell>
          <cell r="L153">
            <v>6</v>
          </cell>
          <cell r="M153">
            <v>13552.196899999999</v>
          </cell>
          <cell r="N153">
            <v>14000</v>
          </cell>
          <cell r="O153">
            <v>7</v>
          </cell>
          <cell r="P153">
            <v>9.1</v>
          </cell>
          <cell r="Q153">
            <v>55035.76830000004</v>
          </cell>
          <cell r="R153">
            <v>71546.498790000056</v>
          </cell>
          <cell r="S153">
            <v>9</v>
          </cell>
          <cell r="T153">
            <v>11.700000000000001</v>
          </cell>
          <cell r="U153">
            <v>17636.071100000001</v>
          </cell>
          <cell r="V153">
            <v>18000</v>
          </cell>
          <cell r="W153">
            <v>6</v>
          </cell>
          <cell r="X153">
            <v>7.8000000000000007</v>
          </cell>
          <cell r="Y153">
            <v>23926.805499999999</v>
          </cell>
          <cell r="Z153">
            <v>31104.847149999998</v>
          </cell>
          <cell r="AA153">
            <v>5</v>
          </cell>
          <cell r="AB153">
            <v>6</v>
          </cell>
          <cell r="AC153">
            <v>0</v>
          </cell>
          <cell r="AD153">
            <v>18000</v>
          </cell>
          <cell r="AE153">
            <v>6</v>
          </cell>
          <cell r="AF153">
            <v>7.8000000000000007</v>
          </cell>
          <cell r="AG153">
            <v>5092.7834000000003</v>
          </cell>
          <cell r="AH153">
            <v>10000</v>
          </cell>
          <cell r="AI153">
            <v>4</v>
          </cell>
          <cell r="AJ153">
            <v>6</v>
          </cell>
          <cell r="AK153">
            <v>129150.70290000003</v>
          </cell>
          <cell r="AL153">
            <v>186397.68582000004</v>
          </cell>
          <cell r="AM153">
            <v>42</v>
          </cell>
          <cell r="AN153">
            <v>60.400000000000006</v>
          </cell>
          <cell r="AO153">
            <v>46599.421455000011</v>
          </cell>
          <cell r="AP153">
            <v>10.5</v>
          </cell>
          <cell r="AQ153">
            <v>15.100000000000001</v>
          </cell>
        </row>
        <row r="154">
          <cell r="C154" t="str">
            <v>A-W</v>
          </cell>
          <cell r="D154" t="str">
            <v>A-W - TORRES HERRERA LUIS ANTONIO</v>
          </cell>
          <cell r="E154">
            <v>29786.201300000001</v>
          </cell>
          <cell r="F154">
            <v>38722.061690000002</v>
          </cell>
          <cell r="G154">
            <v>7</v>
          </cell>
          <cell r="H154">
            <v>9.1</v>
          </cell>
          <cell r="I154">
            <v>15200.4396</v>
          </cell>
          <cell r="J154">
            <v>19760.571479999999</v>
          </cell>
          <cell r="K154">
            <v>4</v>
          </cell>
          <cell r="L154">
            <v>6</v>
          </cell>
          <cell r="M154">
            <v>63199.667800000003</v>
          </cell>
          <cell r="N154">
            <v>82159.568140000003</v>
          </cell>
          <cell r="O154">
            <v>11</v>
          </cell>
          <cell r="P154">
            <v>14.3</v>
          </cell>
          <cell r="Q154">
            <v>78659.441500000015</v>
          </cell>
          <cell r="R154">
            <v>102257.27395000002</v>
          </cell>
          <cell r="S154">
            <v>7</v>
          </cell>
          <cell r="T154">
            <v>8</v>
          </cell>
          <cell r="U154">
            <v>64417.623599999992</v>
          </cell>
          <cell r="V154">
            <v>83742.910679999986</v>
          </cell>
          <cell r="W154">
            <v>13</v>
          </cell>
          <cell r="X154">
            <v>16.900000000000002</v>
          </cell>
          <cell r="Y154">
            <v>20659.231100000005</v>
          </cell>
          <cell r="Z154">
            <v>26857.000430000007</v>
          </cell>
          <cell r="AA154">
            <v>5</v>
          </cell>
          <cell r="AB154">
            <v>6</v>
          </cell>
          <cell r="AC154">
            <v>0</v>
          </cell>
          <cell r="AD154">
            <v>18000</v>
          </cell>
          <cell r="AE154">
            <v>5</v>
          </cell>
          <cell r="AF154">
            <v>6</v>
          </cell>
          <cell r="AG154">
            <v>76087.310299999983</v>
          </cell>
          <cell r="AH154">
            <v>98913.503389999983</v>
          </cell>
          <cell r="AI154">
            <v>8</v>
          </cell>
          <cell r="AJ154">
            <v>10.4</v>
          </cell>
          <cell r="AK154">
            <v>348009.91520000005</v>
          </cell>
          <cell r="AL154">
            <v>470412.88975999999</v>
          </cell>
          <cell r="AM154">
            <v>60</v>
          </cell>
          <cell r="AN154">
            <v>76.7</v>
          </cell>
          <cell r="AO154">
            <v>117603.22244</v>
          </cell>
          <cell r="AP154">
            <v>15</v>
          </cell>
          <cell r="AQ154">
            <v>19.175000000000001</v>
          </cell>
        </row>
        <row r="155">
          <cell r="C155" t="str">
            <v>A-X</v>
          </cell>
          <cell r="D155" t="str">
            <v>A-X - CASTRO DE HORTA MANUEL ALAN</v>
          </cell>
          <cell r="E155">
            <v>3555.55</v>
          </cell>
          <cell r="F155">
            <v>10000</v>
          </cell>
          <cell r="G155">
            <v>2</v>
          </cell>
          <cell r="H155">
            <v>6</v>
          </cell>
          <cell r="I155">
            <v>10114.821600000001</v>
          </cell>
          <cell r="J155">
            <v>13149.268080000002</v>
          </cell>
          <cell r="K155">
            <v>1</v>
          </cell>
          <cell r="L155">
            <v>6</v>
          </cell>
          <cell r="M155">
            <v>40564.670599999998</v>
          </cell>
          <cell r="N155">
            <v>52734.071779999998</v>
          </cell>
          <cell r="O155">
            <v>4</v>
          </cell>
          <cell r="P155">
            <v>6</v>
          </cell>
          <cell r="Q155">
            <v>99033.521200000017</v>
          </cell>
          <cell r="R155">
            <v>128743.57756000003</v>
          </cell>
          <cell r="S155">
            <v>7</v>
          </cell>
          <cell r="T155">
            <v>8</v>
          </cell>
          <cell r="U155">
            <v>19123.1777</v>
          </cell>
          <cell r="V155">
            <v>24860.131010000001</v>
          </cell>
          <cell r="W155">
            <v>12</v>
          </cell>
          <cell r="X155">
            <v>15.600000000000001</v>
          </cell>
          <cell r="Y155">
            <v>2657.4050999999999</v>
          </cell>
          <cell r="Z155">
            <v>10000</v>
          </cell>
          <cell r="AA155">
            <v>3</v>
          </cell>
          <cell r="AB155">
            <v>6</v>
          </cell>
          <cell r="AC155">
            <v>0</v>
          </cell>
          <cell r="AD155">
            <v>18000</v>
          </cell>
          <cell r="AE155">
            <v>11</v>
          </cell>
          <cell r="AF155">
            <v>14.3</v>
          </cell>
          <cell r="AG155">
            <v>10943.982199999999</v>
          </cell>
          <cell r="AH155">
            <v>14227.176859999998</v>
          </cell>
          <cell r="AI155">
            <v>5</v>
          </cell>
          <cell r="AJ155">
            <v>6</v>
          </cell>
          <cell r="AK155">
            <v>185993.12840000002</v>
          </cell>
          <cell r="AL155">
            <v>271714.22529000003</v>
          </cell>
          <cell r="AM155">
            <v>45</v>
          </cell>
          <cell r="AN155">
            <v>67.900000000000006</v>
          </cell>
          <cell r="AO155">
            <v>67928.556322500008</v>
          </cell>
          <cell r="AP155">
            <v>11.25</v>
          </cell>
          <cell r="AQ155">
            <v>16.975000000000001</v>
          </cell>
        </row>
        <row r="156">
          <cell r="C156" t="str">
            <v>A-Y</v>
          </cell>
          <cell r="D156" t="str">
            <v>A-Y - MANDUJANO SANCHEZ LUIS EDER</v>
          </cell>
          <cell r="E156">
            <v>2614.8140000000003</v>
          </cell>
          <cell r="F156">
            <v>10000</v>
          </cell>
          <cell r="G156">
            <v>3</v>
          </cell>
          <cell r="H156">
            <v>6</v>
          </cell>
          <cell r="I156">
            <v>1841.7550999999999</v>
          </cell>
          <cell r="J156">
            <v>10000</v>
          </cell>
          <cell r="K156">
            <v>2</v>
          </cell>
          <cell r="L156">
            <v>6</v>
          </cell>
          <cell r="M156">
            <v>19641.311900000001</v>
          </cell>
          <cell r="N156">
            <v>25533.705470000001</v>
          </cell>
          <cell r="O156">
            <v>6</v>
          </cell>
          <cell r="P156">
            <v>7.8000000000000007</v>
          </cell>
          <cell r="Q156">
            <v>14978.882300000001</v>
          </cell>
          <cell r="R156">
            <v>18000</v>
          </cell>
          <cell r="S156">
            <v>8</v>
          </cell>
          <cell r="T156">
            <v>10.4</v>
          </cell>
          <cell r="U156">
            <v>29780.602099999996</v>
          </cell>
          <cell r="V156">
            <v>38714.782729999999</v>
          </cell>
          <cell r="W156">
            <v>9</v>
          </cell>
          <cell r="X156">
            <v>11.700000000000001</v>
          </cell>
          <cell r="Y156">
            <v>1126.8507</v>
          </cell>
          <cell r="Z156">
            <v>10000</v>
          </cell>
          <cell r="AA156">
            <v>2</v>
          </cell>
          <cell r="AB156">
            <v>6</v>
          </cell>
          <cell r="AC156">
            <v>0</v>
          </cell>
          <cell r="AD156">
            <v>18000</v>
          </cell>
          <cell r="AE156">
            <v>6</v>
          </cell>
          <cell r="AF156">
            <v>7.8000000000000007</v>
          </cell>
          <cell r="AG156">
            <v>9253.603000000001</v>
          </cell>
          <cell r="AH156">
            <v>10000</v>
          </cell>
          <cell r="AI156">
            <v>4</v>
          </cell>
          <cell r="AJ156">
            <v>6</v>
          </cell>
          <cell r="AK156">
            <v>79237.819100000008</v>
          </cell>
          <cell r="AL156">
            <v>140248.48819999999</v>
          </cell>
          <cell r="AM156">
            <v>40</v>
          </cell>
          <cell r="AN156">
            <v>61.7</v>
          </cell>
          <cell r="AO156">
            <v>35062.122049999998</v>
          </cell>
          <cell r="AP156">
            <v>10</v>
          </cell>
          <cell r="AQ156">
            <v>15.425000000000001</v>
          </cell>
        </row>
        <row r="157">
          <cell r="C157" t="str">
            <v>A-Z</v>
          </cell>
          <cell r="D157" t="str">
            <v>A-Z - TELLO TORRES EDGAR ANCELMO</v>
          </cell>
          <cell r="E157">
            <v>1883.3339999999998</v>
          </cell>
          <cell r="F157">
            <v>10000</v>
          </cell>
          <cell r="G157">
            <v>4</v>
          </cell>
          <cell r="H157">
            <v>6</v>
          </cell>
          <cell r="I157">
            <v>0</v>
          </cell>
          <cell r="J157">
            <v>10000</v>
          </cell>
          <cell r="K157">
            <v>0</v>
          </cell>
          <cell r="L157">
            <v>6</v>
          </cell>
          <cell r="M157">
            <v>9517.0151999999998</v>
          </cell>
          <cell r="N157">
            <v>14000</v>
          </cell>
          <cell r="O157">
            <v>6</v>
          </cell>
          <cell r="P157">
            <v>7.8000000000000007</v>
          </cell>
          <cell r="Q157">
            <v>25681.763100000004</v>
          </cell>
          <cell r="R157">
            <v>33386.292030000004</v>
          </cell>
          <cell r="S157">
            <v>7</v>
          </cell>
          <cell r="T157">
            <v>8</v>
          </cell>
          <cell r="U157">
            <v>23496.791400000002</v>
          </cell>
          <cell r="V157">
            <v>30545.828820000002</v>
          </cell>
          <cell r="W157">
            <v>11</v>
          </cell>
          <cell r="X157">
            <v>14.3</v>
          </cell>
          <cell r="Y157">
            <v>74.076099999999997</v>
          </cell>
          <cell r="Z157">
            <v>10000</v>
          </cell>
          <cell r="AA157">
            <v>3</v>
          </cell>
          <cell r="AB157">
            <v>6</v>
          </cell>
          <cell r="AC157">
            <v>0</v>
          </cell>
          <cell r="AD157">
            <v>18000</v>
          </cell>
          <cell r="AE157">
            <v>5</v>
          </cell>
          <cell r="AF157">
            <v>6</v>
          </cell>
          <cell r="AG157">
            <v>601.23120000000006</v>
          </cell>
          <cell r="AH157">
            <v>10000</v>
          </cell>
          <cell r="AI157">
            <v>2</v>
          </cell>
          <cell r="AJ157">
            <v>6</v>
          </cell>
          <cell r="AK157">
            <v>61254.21100000001</v>
          </cell>
          <cell r="AL157">
            <v>135932.12085000001</v>
          </cell>
          <cell r="AM157">
            <v>38</v>
          </cell>
          <cell r="AN157">
            <v>60.1</v>
          </cell>
          <cell r="AO157">
            <v>33983.030212500002</v>
          </cell>
          <cell r="AP157">
            <v>9.5</v>
          </cell>
          <cell r="AQ157">
            <v>15.025</v>
          </cell>
        </row>
        <row r="158">
          <cell r="C158" t="str">
            <v>P-AY</v>
          </cell>
          <cell r="D158" t="str">
            <v>P-AY - CAMPOS OROPEZA FRANCISCO JAVIER</v>
          </cell>
          <cell r="E158">
            <v>15253.692699999998</v>
          </cell>
          <cell r="F158">
            <v>19829.800509999997</v>
          </cell>
          <cell r="G158">
            <v>3</v>
          </cell>
          <cell r="H158">
            <v>6</v>
          </cell>
          <cell r="I158">
            <v>4339.6935999999996</v>
          </cell>
          <cell r="J158">
            <v>10000</v>
          </cell>
          <cell r="K158">
            <v>3</v>
          </cell>
          <cell r="L158">
            <v>6</v>
          </cell>
          <cell r="M158">
            <v>36751.34350000001</v>
          </cell>
          <cell r="N158">
            <v>47776.746550000018</v>
          </cell>
          <cell r="O158">
            <v>8</v>
          </cell>
          <cell r="P158">
            <v>10.4</v>
          </cell>
          <cell r="Q158">
            <v>77789.514700000014</v>
          </cell>
          <cell r="R158">
            <v>103260.97139999998</v>
          </cell>
          <cell r="S158">
            <v>24</v>
          </cell>
          <cell r="T158">
            <v>20</v>
          </cell>
          <cell r="U158">
            <v>28082.357299999996</v>
          </cell>
          <cell r="V158">
            <v>36507.064489999997</v>
          </cell>
          <cell r="W158">
            <v>8</v>
          </cell>
          <cell r="X158">
            <v>10.4</v>
          </cell>
          <cell r="Y158">
            <v>13304.985100000004</v>
          </cell>
          <cell r="Z158">
            <v>17296.480630000005</v>
          </cell>
          <cell r="AA158">
            <v>8</v>
          </cell>
          <cell r="AB158">
            <v>10.4</v>
          </cell>
          <cell r="AC158">
            <v>32517.452366666661</v>
          </cell>
          <cell r="AD158">
            <v>42272.688076666658</v>
          </cell>
          <cell r="AE158">
            <v>9</v>
          </cell>
          <cell r="AF158">
            <v>11.700000000000001</v>
          </cell>
          <cell r="AG158">
            <v>1408.5356999999999</v>
          </cell>
          <cell r="AH158">
            <v>10000</v>
          </cell>
          <cell r="AI158">
            <v>2</v>
          </cell>
          <cell r="AJ158">
            <v>6</v>
          </cell>
          <cell r="AK158">
            <v>216576.91700000002</v>
          </cell>
          <cell r="AL158">
            <v>296211.89629999996</v>
          </cell>
          <cell r="AM158">
            <v>65</v>
          </cell>
          <cell r="AN158">
            <v>80.899999999999991</v>
          </cell>
          <cell r="AO158">
            <v>74052.974074999991</v>
          </cell>
          <cell r="AP158">
            <v>16.25</v>
          </cell>
          <cell r="AQ158">
            <v>20.224999999999998</v>
          </cell>
        </row>
        <row r="159">
          <cell r="C159" t="str">
            <v>P-BO</v>
          </cell>
          <cell r="D159" t="str">
            <v>P-BO - CRUZ BUSTAMANTE SILVESTRE ALEJANDRO</v>
          </cell>
          <cell r="E159">
            <v>2639.8111999999996</v>
          </cell>
          <cell r="F159">
            <v>10000</v>
          </cell>
          <cell r="G159">
            <v>4</v>
          </cell>
          <cell r="H159">
            <v>6</v>
          </cell>
          <cell r="I159">
            <v>2954.5183999999999</v>
          </cell>
          <cell r="J159">
            <v>10000</v>
          </cell>
          <cell r="K159">
            <v>3</v>
          </cell>
          <cell r="L159">
            <v>6</v>
          </cell>
          <cell r="M159">
            <v>14215.351399999998</v>
          </cell>
          <cell r="N159">
            <v>18479.956819999999</v>
          </cell>
          <cell r="O159">
            <v>6</v>
          </cell>
          <cell r="P159">
            <v>7.8000000000000007</v>
          </cell>
          <cell r="Q159">
            <v>59841.954599999997</v>
          </cell>
          <cell r="R159">
            <v>69066.4274</v>
          </cell>
          <cell r="S159">
            <v>16</v>
          </cell>
          <cell r="T159">
            <v>13</v>
          </cell>
          <cell r="U159">
            <v>33736.088900000002</v>
          </cell>
          <cell r="V159">
            <v>43856.915570000005</v>
          </cell>
          <cell r="W159">
            <v>13</v>
          </cell>
          <cell r="X159">
            <v>16.900000000000002</v>
          </cell>
          <cell r="Y159">
            <v>5215.0742</v>
          </cell>
          <cell r="Z159">
            <v>10000</v>
          </cell>
          <cell r="AA159">
            <v>4</v>
          </cell>
          <cell r="AB159">
            <v>6</v>
          </cell>
          <cell r="AC159">
            <v>18850.946166666665</v>
          </cell>
          <cell r="AD159">
            <v>24506.230016666665</v>
          </cell>
          <cell r="AE159">
            <v>9</v>
          </cell>
          <cell r="AF159">
            <v>11.700000000000001</v>
          </cell>
          <cell r="AG159">
            <v>1438.8518999999999</v>
          </cell>
          <cell r="AH159">
            <v>10000</v>
          </cell>
          <cell r="AI159">
            <v>3</v>
          </cell>
          <cell r="AJ159">
            <v>6</v>
          </cell>
          <cell r="AK159">
            <v>132405.2775</v>
          </cell>
          <cell r="AL159">
            <v>185403.29979000002</v>
          </cell>
          <cell r="AM159">
            <v>58</v>
          </cell>
          <cell r="AN159">
            <v>73.400000000000006</v>
          </cell>
          <cell r="AO159">
            <v>46350.824947500005</v>
          </cell>
          <cell r="AP159">
            <v>14.5</v>
          </cell>
          <cell r="AQ159">
            <v>18.350000000000001</v>
          </cell>
        </row>
        <row r="160">
          <cell r="C160" t="str">
            <v>P-BI</v>
          </cell>
          <cell r="D160" t="str">
            <v>P-BI - TORRES GONZALEZ JULIO CESAR</v>
          </cell>
          <cell r="E160">
            <v>19540.132300000001</v>
          </cell>
          <cell r="F160">
            <v>25402.171990000003</v>
          </cell>
          <cell r="G160">
            <v>4</v>
          </cell>
          <cell r="H160">
            <v>6</v>
          </cell>
          <cell r="I160">
            <v>924.49059999999997</v>
          </cell>
          <cell r="J160">
            <v>10000</v>
          </cell>
          <cell r="K160">
            <v>1</v>
          </cell>
          <cell r="L160">
            <v>6</v>
          </cell>
          <cell r="M160">
            <v>26187.222200000004</v>
          </cell>
          <cell r="N160">
            <v>34043.388860000006</v>
          </cell>
          <cell r="O160">
            <v>3</v>
          </cell>
          <cell r="P160">
            <v>6</v>
          </cell>
          <cell r="Q160">
            <v>146984.57910000003</v>
          </cell>
          <cell r="R160">
            <v>128970.78580000006</v>
          </cell>
          <cell r="S160">
            <v>14</v>
          </cell>
          <cell r="T160">
            <v>9</v>
          </cell>
          <cell r="U160">
            <v>86812.034600000043</v>
          </cell>
          <cell r="V160">
            <v>112855.64498000006</v>
          </cell>
          <cell r="W160">
            <v>13</v>
          </cell>
          <cell r="X160">
            <v>16.900000000000002</v>
          </cell>
          <cell r="Y160">
            <v>29140.927199999998</v>
          </cell>
          <cell r="Z160">
            <v>37883.20536</v>
          </cell>
          <cell r="AA160">
            <v>6</v>
          </cell>
          <cell r="AB160">
            <v>7.8000000000000007</v>
          </cell>
          <cell r="AC160">
            <v>89161.105133333345</v>
          </cell>
          <cell r="AD160">
            <v>115909.43667333336</v>
          </cell>
          <cell r="AE160">
            <v>7</v>
          </cell>
          <cell r="AF160">
            <v>9.1</v>
          </cell>
          <cell r="AG160">
            <v>7208.3312999999998</v>
          </cell>
          <cell r="AH160">
            <v>10000</v>
          </cell>
          <cell r="AI160">
            <v>3</v>
          </cell>
          <cell r="AJ160">
            <v>6</v>
          </cell>
          <cell r="AK160">
            <v>340440.88630000007</v>
          </cell>
          <cell r="AL160">
            <v>389891.31669000012</v>
          </cell>
          <cell r="AM160">
            <v>51</v>
          </cell>
          <cell r="AN160">
            <v>66.800000000000011</v>
          </cell>
          <cell r="AO160">
            <v>97472.829172500031</v>
          </cell>
          <cell r="AP160">
            <v>12.75</v>
          </cell>
          <cell r="AQ160">
            <v>16.700000000000003</v>
          </cell>
        </row>
        <row r="161">
          <cell r="C161" t="str">
            <v>P-AE</v>
          </cell>
          <cell r="D161" t="str">
            <v>P-AE - BRIONES VAZQUEZ ADRIAN</v>
          </cell>
          <cell r="E161">
            <v>21847.230100000001</v>
          </cell>
          <cell r="F161">
            <v>28401.399130000002</v>
          </cell>
          <cell r="G161">
            <v>5</v>
          </cell>
          <cell r="H161">
            <v>6</v>
          </cell>
          <cell r="I161">
            <v>1599.1483000000001</v>
          </cell>
          <cell r="J161">
            <v>10000</v>
          </cell>
          <cell r="K161">
            <v>1</v>
          </cell>
          <cell r="L161">
            <v>6</v>
          </cell>
          <cell r="M161">
            <v>7589.9708000000001</v>
          </cell>
          <cell r="N161">
            <v>14000</v>
          </cell>
          <cell r="O161">
            <v>2</v>
          </cell>
          <cell r="P161">
            <v>6</v>
          </cell>
          <cell r="Q161">
            <v>213214.43909999999</v>
          </cell>
          <cell r="R161">
            <v>234190.6397</v>
          </cell>
          <cell r="S161">
            <v>13</v>
          </cell>
          <cell r="T161">
            <v>9</v>
          </cell>
          <cell r="U161">
            <v>51856.558799999984</v>
          </cell>
          <cell r="V161">
            <v>67413.526439999987</v>
          </cell>
          <cell r="W161">
            <v>5</v>
          </cell>
          <cell r="X161">
            <v>6</v>
          </cell>
          <cell r="Y161">
            <v>59050.959100000007</v>
          </cell>
          <cell r="Z161">
            <v>76766.246830000018</v>
          </cell>
          <cell r="AA161">
            <v>5</v>
          </cell>
          <cell r="AB161">
            <v>6</v>
          </cell>
          <cell r="AC161">
            <v>112292.32563333331</v>
          </cell>
          <cell r="AD161">
            <v>145980.0233233333</v>
          </cell>
          <cell r="AE161">
            <v>6</v>
          </cell>
          <cell r="AF161">
            <v>7.8000000000000007</v>
          </cell>
          <cell r="AG161">
            <v>45005.313600000001</v>
          </cell>
          <cell r="AH161">
            <v>58506.907680000004</v>
          </cell>
          <cell r="AI161">
            <v>3</v>
          </cell>
          <cell r="AJ161">
            <v>6</v>
          </cell>
          <cell r="AK161">
            <v>460582.21019999997</v>
          </cell>
          <cell r="AL161">
            <v>567822.88730000006</v>
          </cell>
          <cell r="AM161">
            <v>40</v>
          </cell>
          <cell r="AN161">
            <v>52.8</v>
          </cell>
          <cell r="AO161">
            <v>141955.72182500002</v>
          </cell>
          <cell r="AP161">
            <v>10</v>
          </cell>
          <cell r="AQ161">
            <v>13.2</v>
          </cell>
        </row>
        <row r="162">
          <cell r="C162" t="str">
            <v>P-BL</v>
          </cell>
          <cell r="D162" t="str">
            <v>P-BL - CARRASCO MORALES GABRIELA</v>
          </cell>
          <cell r="E162">
            <v>25250.094799999999</v>
          </cell>
          <cell r="F162">
            <v>32825.123240000001</v>
          </cell>
          <cell r="G162">
            <v>3</v>
          </cell>
          <cell r="H162">
            <v>6</v>
          </cell>
          <cell r="I162">
            <v>1267.5552</v>
          </cell>
          <cell r="J162">
            <v>10000</v>
          </cell>
          <cell r="K162">
            <v>2</v>
          </cell>
          <cell r="L162">
            <v>6</v>
          </cell>
          <cell r="M162">
            <v>4468.8632000000007</v>
          </cell>
          <cell r="N162">
            <v>14000</v>
          </cell>
          <cell r="O162">
            <v>3</v>
          </cell>
          <cell r="P162">
            <v>6</v>
          </cell>
          <cell r="Q162">
            <v>226510.41639999993</v>
          </cell>
          <cell r="R162">
            <v>226510.4163999999</v>
          </cell>
          <cell r="S162">
            <v>13</v>
          </cell>
          <cell r="T162">
            <v>11</v>
          </cell>
          <cell r="U162">
            <v>19544.4277</v>
          </cell>
          <cell r="V162">
            <v>25407.756010000001</v>
          </cell>
          <cell r="W162">
            <v>8</v>
          </cell>
          <cell r="X162">
            <v>10.4</v>
          </cell>
          <cell r="Y162">
            <v>4805.5586999999996</v>
          </cell>
          <cell r="Z162">
            <v>10000</v>
          </cell>
          <cell r="AA162">
            <v>2</v>
          </cell>
          <cell r="AB162">
            <v>6</v>
          </cell>
          <cell r="AC162">
            <v>3663.5191999999993</v>
          </cell>
          <cell r="AD162">
            <v>18000</v>
          </cell>
          <cell r="AE162">
            <v>6</v>
          </cell>
          <cell r="AF162">
            <v>7.8000000000000007</v>
          </cell>
          <cell r="AG162">
            <v>2434.2555000000002</v>
          </cell>
          <cell r="AH162">
            <v>10000</v>
          </cell>
          <cell r="AI162">
            <v>2</v>
          </cell>
          <cell r="AJ162">
            <v>6</v>
          </cell>
          <cell r="AK162">
            <v>296981.44959999993</v>
          </cell>
          <cell r="AL162">
            <v>342743.29564999993</v>
          </cell>
          <cell r="AM162">
            <v>39</v>
          </cell>
          <cell r="AN162">
            <v>59.2</v>
          </cell>
          <cell r="AO162">
            <v>85685.823912499982</v>
          </cell>
          <cell r="AP162">
            <v>9.75</v>
          </cell>
          <cell r="AQ162">
            <v>14.8</v>
          </cell>
        </row>
        <row r="163">
          <cell r="C163" t="str">
            <v>P-V</v>
          </cell>
          <cell r="D163" t="str">
            <v>P-V - MEDINA AGUIRRE JAVIER</v>
          </cell>
          <cell r="E163">
            <v>2188.8881000000001</v>
          </cell>
          <cell r="F163">
            <v>10000</v>
          </cell>
          <cell r="G163">
            <v>2</v>
          </cell>
          <cell r="H163">
            <v>6</v>
          </cell>
          <cell r="I163">
            <v>4073.634</v>
          </cell>
          <cell r="J163">
            <v>10000</v>
          </cell>
          <cell r="K163">
            <v>1</v>
          </cell>
          <cell r="L163">
            <v>6</v>
          </cell>
          <cell r="M163">
            <v>3787.4386</v>
          </cell>
          <cell r="N163">
            <v>14000</v>
          </cell>
          <cell r="O163">
            <v>3</v>
          </cell>
          <cell r="P163">
            <v>6</v>
          </cell>
          <cell r="Q163">
            <v>45838.567399999993</v>
          </cell>
          <cell r="R163">
            <v>50792.864500000011</v>
          </cell>
          <cell r="S163">
            <v>12</v>
          </cell>
          <cell r="T163">
            <v>11</v>
          </cell>
          <cell r="U163">
            <v>41483.334500000004</v>
          </cell>
          <cell r="V163">
            <v>53928.334850000007</v>
          </cell>
          <cell r="W163">
            <v>7</v>
          </cell>
          <cell r="X163">
            <v>9.1</v>
          </cell>
          <cell r="Y163">
            <v>8043.2289000000001</v>
          </cell>
          <cell r="Z163">
            <v>10000</v>
          </cell>
          <cell r="AA163">
            <v>6</v>
          </cell>
          <cell r="AB163">
            <v>7.8000000000000007</v>
          </cell>
          <cell r="AC163">
            <v>0</v>
          </cell>
          <cell r="AD163">
            <v>18000</v>
          </cell>
          <cell r="AE163">
            <v>6</v>
          </cell>
          <cell r="AF163">
            <v>7.8000000000000007</v>
          </cell>
          <cell r="AG163">
            <v>4605.3737000000001</v>
          </cell>
          <cell r="AH163">
            <v>10000</v>
          </cell>
          <cell r="AI163">
            <v>3</v>
          </cell>
          <cell r="AJ163">
            <v>6</v>
          </cell>
          <cell r="AK163">
            <v>121458.84589999999</v>
          </cell>
          <cell r="AL163">
            <v>172721.19935000001</v>
          </cell>
          <cell r="AM163">
            <v>40</v>
          </cell>
          <cell r="AN163">
            <v>59.7</v>
          </cell>
          <cell r="AO163">
            <v>43180.299837500002</v>
          </cell>
          <cell r="AP163">
            <v>10</v>
          </cell>
          <cell r="AQ163">
            <v>14.925000000000001</v>
          </cell>
        </row>
        <row r="164">
          <cell r="C164" t="str">
            <v>P-AH</v>
          </cell>
          <cell r="D164" t="str">
            <v>P-AH - PACHECO GABRIEL CANDIDO</v>
          </cell>
          <cell r="E164">
            <v>6250.0033999999996</v>
          </cell>
          <cell r="F164">
            <v>10000</v>
          </cell>
          <cell r="G164">
            <v>5</v>
          </cell>
          <cell r="H164">
            <v>6</v>
          </cell>
          <cell r="I164">
            <v>15876.851600000002</v>
          </cell>
          <cell r="J164">
            <v>20639.907080000004</v>
          </cell>
          <cell r="K164">
            <v>5</v>
          </cell>
          <cell r="L164">
            <v>6</v>
          </cell>
          <cell r="M164">
            <v>33474.878099999987</v>
          </cell>
          <cell r="N164">
            <v>43517.341529999983</v>
          </cell>
          <cell r="O164">
            <v>9</v>
          </cell>
          <cell r="P164">
            <v>11.700000000000001</v>
          </cell>
          <cell r="Q164">
            <v>160365.76329999999</v>
          </cell>
          <cell r="R164">
            <v>263067.85009999992</v>
          </cell>
          <cell r="S164">
            <v>16</v>
          </cell>
          <cell r="T164">
            <v>15</v>
          </cell>
          <cell r="U164">
            <v>126375.03480000005</v>
          </cell>
          <cell r="V164">
            <v>164287.54524000006</v>
          </cell>
          <cell r="W164">
            <v>17</v>
          </cell>
          <cell r="X164">
            <v>22.1</v>
          </cell>
          <cell r="Y164">
            <v>37181.949700000005</v>
          </cell>
          <cell r="Z164">
            <v>48336.53461000001</v>
          </cell>
          <cell r="AA164">
            <v>6</v>
          </cell>
          <cell r="AB164">
            <v>7.8000000000000007</v>
          </cell>
          <cell r="AC164">
            <v>44157.820233333325</v>
          </cell>
          <cell r="AD164">
            <v>57405.166303333324</v>
          </cell>
          <cell r="AE164">
            <v>6</v>
          </cell>
          <cell r="AF164">
            <v>7.8000000000000007</v>
          </cell>
          <cell r="AG164">
            <v>1020.9263000000001</v>
          </cell>
          <cell r="AH164">
            <v>10000</v>
          </cell>
          <cell r="AI164">
            <v>3</v>
          </cell>
          <cell r="AJ164">
            <v>6</v>
          </cell>
          <cell r="AK164">
            <v>390443.22930000001</v>
          </cell>
          <cell r="AL164">
            <v>573849.17856000003</v>
          </cell>
          <cell r="AM164">
            <v>67</v>
          </cell>
          <cell r="AN164">
            <v>82.4</v>
          </cell>
          <cell r="AO164">
            <v>143462.29464000001</v>
          </cell>
          <cell r="AP164">
            <v>16.75</v>
          </cell>
          <cell r="AQ164">
            <v>20.6</v>
          </cell>
        </row>
        <row r="165">
          <cell r="C165" t="str">
            <v>P-BP</v>
          </cell>
          <cell r="D165" t="str">
            <v>P-BP - MORALES NOYA ISAAC YEREVAN</v>
          </cell>
          <cell r="E165">
            <v>6772.9562000000005</v>
          </cell>
          <cell r="F165">
            <v>10000</v>
          </cell>
          <cell r="G165">
            <v>5</v>
          </cell>
          <cell r="H165">
            <v>6</v>
          </cell>
          <cell r="I165">
            <v>778.66660000000002</v>
          </cell>
          <cell r="J165">
            <v>10000</v>
          </cell>
          <cell r="K165">
            <v>1</v>
          </cell>
          <cell r="L165">
            <v>6</v>
          </cell>
          <cell r="M165">
            <v>74196.756099999984</v>
          </cell>
          <cell r="N165">
            <v>96455.782929999987</v>
          </cell>
          <cell r="O165">
            <v>11</v>
          </cell>
          <cell r="P165">
            <v>14.3</v>
          </cell>
          <cell r="Q165">
            <v>70917.848199999949</v>
          </cell>
          <cell r="R165">
            <v>85995.754200000112</v>
          </cell>
          <cell r="S165">
            <v>18</v>
          </cell>
          <cell r="T165">
            <v>17</v>
          </cell>
          <cell r="U165">
            <v>54956.392200000002</v>
          </cell>
          <cell r="V165">
            <v>71443.309860000008</v>
          </cell>
          <cell r="W165">
            <v>15</v>
          </cell>
          <cell r="X165">
            <v>19.5</v>
          </cell>
          <cell r="Y165">
            <v>11430.924699999998</v>
          </cell>
          <cell r="Z165">
            <v>14860.202109999998</v>
          </cell>
          <cell r="AA165">
            <v>6</v>
          </cell>
          <cell r="AB165">
            <v>7.8000000000000007</v>
          </cell>
          <cell r="AC165">
            <v>17503.2451</v>
          </cell>
          <cell r="AD165">
            <v>18000</v>
          </cell>
          <cell r="AE165">
            <v>5</v>
          </cell>
          <cell r="AF165">
            <v>6</v>
          </cell>
          <cell r="AG165">
            <v>11511.145400000001</v>
          </cell>
          <cell r="AH165">
            <v>14964.489020000003</v>
          </cell>
          <cell r="AI165">
            <v>5</v>
          </cell>
          <cell r="AJ165">
            <v>6</v>
          </cell>
          <cell r="AK165">
            <v>267517.08879999991</v>
          </cell>
          <cell r="AL165">
            <v>351757.65734000009</v>
          </cell>
          <cell r="AM165">
            <v>66</v>
          </cell>
          <cell r="AN165">
            <v>82.6</v>
          </cell>
          <cell r="AO165">
            <v>87939.414335000023</v>
          </cell>
          <cell r="AP165">
            <v>16.5</v>
          </cell>
          <cell r="AQ165">
            <v>20.65</v>
          </cell>
        </row>
        <row r="166">
          <cell r="C166" t="str">
            <v>P-BB</v>
          </cell>
          <cell r="D166" t="str">
            <v>P-BB - PEREZ MENDEZ ALEJANDRA</v>
          </cell>
          <cell r="E166">
            <v>1528.7028</v>
          </cell>
          <cell r="F166">
            <v>10000</v>
          </cell>
          <cell r="G166">
            <v>1</v>
          </cell>
          <cell r="H166">
            <v>6</v>
          </cell>
          <cell r="I166">
            <v>10869.823500000002</v>
          </cell>
          <cell r="J166">
            <v>14130.770550000003</v>
          </cell>
          <cell r="K166">
            <v>3</v>
          </cell>
          <cell r="L166">
            <v>6</v>
          </cell>
          <cell r="M166">
            <v>4078.9702000000007</v>
          </cell>
          <cell r="N166">
            <v>14000</v>
          </cell>
          <cell r="O166">
            <v>3</v>
          </cell>
          <cell r="P166">
            <v>6</v>
          </cell>
          <cell r="Q166">
            <v>315756.45299999992</v>
          </cell>
          <cell r="R166">
            <v>386489.70079999988</v>
          </cell>
          <cell r="S166">
            <v>18</v>
          </cell>
          <cell r="T166">
            <v>15</v>
          </cell>
          <cell r="U166">
            <v>21286.145199999999</v>
          </cell>
          <cell r="V166">
            <v>27671.98876</v>
          </cell>
          <cell r="W166">
            <v>10</v>
          </cell>
          <cell r="X166">
            <v>13</v>
          </cell>
          <cell r="Y166">
            <v>89323.470500000025</v>
          </cell>
          <cell r="Z166">
            <v>116120.51165000003</v>
          </cell>
          <cell r="AA166">
            <v>5</v>
          </cell>
          <cell r="AB166">
            <v>6</v>
          </cell>
          <cell r="AC166">
            <v>26677.76596666667</v>
          </cell>
          <cell r="AD166">
            <v>34681.095756666669</v>
          </cell>
          <cell r="AE166">
            <v>5</v>
          </cell>
          <cell r="AF166">
            <v>6</v>
          </cell>
          <cell r="AG166">
            <v>35711.196400000001</v>
          </cell>
          <cell r="AH166">
            <v>46424.555319999999</v>
          </cell>
          <cell r="AI166">
            <v>3</v>
          </cell>
          <cell r="AJ166">
            <v>6</v>
          </cell>
          <cell r="AK166">
            <v>490611.32439999998</v>
          </cell>
          <cell r="AL166">
            <v>628837.52707999991</v>
          </cell>
          <cell r="AM166">
            <v>48</v>
          </cell>
          <cell r="AN166">
            <v>64</v>
          </cell>
          <cell r="AO166">
            <v>157209.38176999998</v>
          </cell>
          <cell r="AP166">
            <v>12</v>
          </cell>
          <cell r="AQ166">
            <v>16</v>
          </cell>
        </row>
        <row r="167">
          <cell r="C167" t="str">
            <v>P-AA</v>
          </cell>
          <cell r="D167" t="str">
            <v>P-AA - MARTINEZ MALDONADO JORGE BALDEMAR</v>
          </cell>
          <cell r="E167">
            <v>9583.3282999999992</v>
          </cell>
          <cell r="F167">
            <v>10000</v>
          </cell>
          <cell r="G167">
            <v>3</v>
          </cell>
          <cell r="H167">
            <v>6</v>
          </cell>
          <cell r="I167">
            <v>778.66660000000002</v>
          </cell>
          <cell r="J167">
            <v>10000</v>
          </cell>
          <cell r="K167">
            <v>1</v>
          </cell>
          <cell r="L167">
            <v>6</v>
          </cell>
          <cell r="M167">
            <v>58460.392299999992</v>
          </cell>
          <cell r="N167">
            <v>75998.509989999991</v>
          </cell>
          <cell r="O167">
            <v>5</v>
          </cell>
          <cell r="P167">
            <v>6</v>
          </cell>
          <cell r="Q167">
            <v>43986.164100000002</v>
          </cell>
          <cell r="R167">
            <v>46924.349200000004</v>
          </cell>
          <cell r="S167">
            <v>9</v>
          </cell>
          <cell r="T167">
            <v>7</v>
          </cell>
          <cell r="U167">
            <v>71445.490499999956</v>
          </cell>
          <cell r="V167">
            <v>92879.137649999946</v>
          </cell>
          <cell r="W167">
            <v>10</v>
          </cell>
          <cell r="X167">
            <v>13</v>
          </cell>
          <cell r="Y167">
            <v>21571.960599999999</v>
          </cell>
          <cell r="Z167">
            <v>28043.548779999997</v>
          </cell>
          <cell r="AA167">
            <v>3</v>
          </cell>
          <cell r="AB167">
            <v>6</v>
          </cell>
          <cell r="AC167">
            <v>10837.281133333332</v>
          </cell>
          <cell r="AD167">
            <v>18000</v>
          </cell>
          <cell r="AE167">
            <v>5</v>
          </cell>
          <cell r="AF167">
            <v>6</v>
          </cell>
          <cell r="AG167">
            <v>2471.2953000000002</v>
          </cell>
          <cell r="AH167">
            <v>10000</v>
          </cell>
          <cell r="AI167">
            <v>2</v>
          </cell>
          <cell r="AJ167">
            <v>6</v>
          </cell>
          <cell r="AK167">
            <v>219696.07939999993</v>
          </cell>
          <cell r="AL167">
            <v>287845.54561999993</v>
          </cell>
          <cell r="AM167">
            <v>38</v>
          </cell>
          <cell r="AN167">
            <v>56</v>
          </cell>
          <cell r="AO167">
            <v>71961.386404999983</v>
          </cell>
          <cell r="AP167">
            <v>9.5</v>
          </cell>
          <cell r="AQ167">
            <v>14</v>
          </cell>
        </row>
        <row r="168">
          <cell r="C168" t="str">
            <v>P-AX</v>
          </cell>
          <cell r="D168" t="str">
            <v>P-AX - MAZON JOSE MARTIN EDUARDO</v>
          </cell>
          <cell r="E168">
            <v>40550.031400000007</v>
          </cell>
          <cell r="F168">
            <v>52715.040820000009</v>
          </cell>
          <cell r="G168">
            <v>5</v>
          </cell>
          <cell r="H168">
            <v>6</v>
          </cell>
          <cell r="I168">
            <v>778.66660000000002</v>
          </cell>
          <cell r="J168">
            <v>10000</v>
          </cell>
          <cell r="K168">
            <v>1</v>
          </cell>
          <cell r="L168">
            <v>6</v>
          </cell>
          <cell r="M168">
            <v>53621.476600000002</v>
          </cell>
          <cell r="N168">
            <v>69707.919580000002</v>
          </cell>
          <cell r="O168">
            <v>6</v>
          </cell>
          <cell r="P168">
            <v>7.8000000000000007</v>
          </cell>
          <cell r="Q168">
            <v>164295.02430000005</v>
          </cell>
          <cell r="R168">
            <v>203758.22449999975</v>
          </cell>
          <cell r="S168">
            <v>16</v>
          </cell>
          <cell r="T168">
            <v>12</v>
          </cell>
          <cell r="U168">
            <v>72642.550999999963</v>
          </cell>
          <cell r="V168">
            <v>94435.316299999962</v>
          </cell>
          <cell r="W168">
            <v>8</v>
          </cell>
          <cell r="X168">
            <v>10.4</v>
          </cell>
          <cell r="Y168">
            <v>11457.903699999999</v>
          </cell>
          <cell r="Z168">
            <v>14895.274809999999</v>
          </cell>
          <cell r="AA168">
            <v>5</v>
          </cell>
          <cell r="AB168">
            <v>6</v>
          </cell>
          <cell r="AC168">
            <v>14452.633666666667</v>
          </cell>
          <cell r="AD168">
            <v>18000</v>
          </cell>
          <cell r="AE168">
            <v>5</v>
          </cell>
          <cell r="AF168">
            <v>6</v>
          </cell>
          <cell r="AG168">
            <v>1186.7305000000003</v>
          </cell>
          <cell r="AH168">
            <v>10000</v>
          </cell>
          <cell r="AI168">
            <v>2</v>
          </cell>
          <cell r="AJ168">
            <v>6</v>
          </cell>
          <cell r="AK168">
            <v>355783.69650000002</v>
          </cell>
          <cell r="AL168">
            <v>469511.77600999968</v>
          </cell>
          <cell r="AM168">
            <v>48</v>
          </cell>
          <cell r="AN168">
            <v>60.2</v>
          </cell>
          <cell r="AO168">
            <v>117377.94400249992</v>
          </cell>
          <cell r="AP168">
            <v>12</v>
          </cell>
          <cell r="AQ168">
            <v>15.05</v>
          </cell>
        </row>
        <row r="169">
          <cell r="C169" t="str">
            <v>P-BV</v>
          </cell>
          <cell r="D169" t="str">
            <v>P-BV - RODRIGUEZ JUAREZ DIEGO ALEXIS</v>
          </cell>
          <cell r="E169">
            <v>3933.3307999999997</v>
          </cell>
          <cell r="F169">
            <v>10000</v>
          </cell>
          <cell r="G169">
            <v>3</v>
          </cell>
          <cell r="H169">
            <v>6</v>
          </cell>
          <cell r="I169">
            <v>1374.2148</v>
          </cell>
          <cell r="J169">
            <v>10000</v>
          </cell>
          <cell r="K169">
            <v>1</v>
          </cell>
          <cell r="L169">
            <v>6</v>
          </cell>
          <cell r="M169">
            <v>1715.1658000000004</v>
          </cell>
          <cell r="N169">
            <v>14000</v>
          </cell>
          <cell r="O169">
            <v>2</v>
          </cell>
          <cell r="P169">
            <v>6</v>
          </cell>
          <cell r="Q169">
            <v>9620.8353000000006</v>
          </cell>
          <cell r="R169">
            <v>12382.875300000007</v>
          </cell>
          <cell r="S169">
            <v>10</v>
          </cell>
          <cell r="T169">
            <v>9</v>
          </cell>
          <cell r="U169">
            <v>5237.0392000000002</v>
          </cell>
          <cell r="V169">
            <v>18000</v>
          </cell>
          <cell r="W169">
            <v>8</v>
          </cell>
          <cell r="X169">
            <v>10.4</v>
          </cell>
          <cell r="Y169">
            <v>10444.339899999999</v>
          </cell>
          <cell r="Z169">
            <v>13577.641869999999</v>
          </cell>
          <cell r="AA169">
            <v>4</v>
          </cell>
          <cell r="AB169">
            <v>6</v>
          </cell>
          <cell r="AC169">
            <v>29395.895566666662</v>
          </cell>
          <cell r="AD169">
            <v>38214.664236666664</v>
          </cell>
          <cell r="AE169">
            <v>5</v>
          </cell>
          <cell r="AF169">
            <v>6</v>
          </cell>
          <cell r="AG169">
            <v>2347.2218000000003</v>
          </cell>
          <cell r="AH169">
            <v>10000</v>
          </cell>
          <cell r="AI169">
            <v>1</v>
          </cell>
          <cell r="AJ169">
            <v>6</v>
          </cell>
          <cell r="AK169">
            <v>38113.032399999996</v>
          </cell>
          <cell r="AL169">
            <v>101960.51717000001</v>
          </cell>
          <cell r="AM169">
            <v>34</v>
          </cell>
          <cell r="AN169">
            <v>55.4</v>
          </cell>
          <cell r="AO169">
            <v>25490.129292500002</v>
          </cell>
          <cell r="AP169">
            <v>8.5</v>
          </cell>
          <cell r="AQ169">
            <v>13.85</v>
          </cell>
        </row>
        <row r="170">
          <cell r="C170" t="str">
            <v>P-BY</v>
          </cell>
          <cell r="D170" t="str">
            <v>P-BY - RAMIREZ SUMANO DAVID</v>
          </cell>
          <cell r="E170">
            <v>5857.4093000000012</v>
          </cell>
          <cell r="F170">
            <v>10000</v>
          </cell>
          <cell r="G170">
            <v>3</v>
          </cell>
          <cell r="H170">
            <v>6</v>
          </cell>
          <cell r="I170">
            <v>778.66660000000002</v>
          </cell>
          <cell r="J170">
            <v>10000</v>
          </cell>
          <cell r="K170">
            <v>1</v>
          </cell>
          <cell r="L170">
            <v>6</v>
          </cell>
          <cell r="M170">
            <v>14411.8328</v>
          </cell>
          <cell r="N170">
            <v>18735.38264</v>
          </cell>
          <cell r="O170">
            <v>3</v>
          </cell>
          <cell r="P170">
            <v>6</v>
          </cell>
          <cell r="Q170">
            <v>54595.501299999974</v>
          </cell>
          <cell r="R170">
            <v>4598.0304999999998</v>
          </cell>
          <cell r="S170">
            <v>7</v>
          </cell>
          <cell r="T170">
            <v>5</v>
          </cell>
          <cell r="U170">
            <v>14144.436599999999</v>
          </cell>
          <cell r="V170">
            <v>18000</v>
          </cell>
          <cell r="W170">
            <v>7</v>
          </cell>
          <cell r="X170">
            <v>9.1</v>
          </cell>
          <cell r="Y170">
            <v>9610.1843999999983</v>
          </cell>
          <cell r="Z170">
            <v>10000</v>
          </cell>
          <cell r="AA170">
            <v>2</v>
          </cell>
          <cell r="AB170">
            <v>6</v>
          </cell>
          <cell r="AC170">
            <v>18879.835833333331</v>
          </cell>
          <cell r="AD170">
            <v>24543.786583333331</v>
          </cell>
          <cell r="AE170">
            <v>4</v>
          </cell>
          <cell r="AF170">
            <v>6</v>
          </cell>
          <cell r="AG170">
            <v>707.40700000000004</v>
          </cell>
          <cell r="AH170">
            <v>10000</v>
          </cell>
          <cell r="AI170">
            <v>1</v>
          </cell>
          <cell r="AJ170">
            <v>6</v>
          </cell>
          <cell r="AK170">
            <v>118106.66799999998</v>
          </cell>
          <cell r="AL170">
            <v>104735.01213999999</v>
          </cell>
          <cell r="AM170">
            <v>28</v>
          </cell>
          <cell r="AN170">
            <v>50.1</v>
          </cell>
          <cell r="AO170">
            <v>26183.753034999998</v>
          </cell>
          <cell r="AP170">
            <v>7</v>
          </cell>
          <cell r="AQ170">
            <v>12.525</v>
          </cell>
        </row>
        <row r="171">
          <cell r="C171" t="str">
            <v>P-AN</v>
          </cell>
          <cell r="D171" t="str">
            <v>P-AN - PACHECO CRUZ ROCIO</v>
          </cell>
          <cell r="E171">
            <v>2467.5915999999997</v>
          </cell>
          <cell r="F171">
            <v>10000</v>
          </cell>
          <cell r="G171">
            <v>2</v>
          </cell>
          <cell r="H171">
            <v>6</v>
          </cell>
          <cell r="J171">
            <v>10000</v>
          </cell>
          <cell r="L171">
            <v>6</v>
          </cell>
          <cell r="M171">
            <v>17022.718800000002</v>
          </cell>
          <cell r="N171">
            <v>22129.534440000003</v>
          </cell>
          <cell r="O171">
            <v>7</v>
          </cell>
          <cell r="P171">
            <v>9.1</v>
          </cell>
          <cell r="Q171">
            <v>37323.31400000002</v>
          </cell>
          <cell r="R171">
            <v>11674.512500000001</v>
          </cell>
          <cell r="S171">
            <v>19</v>
          </cell>
          <cell r="T171">
            <v>7</v>
          </cell>
          <cell r="U171">
            <v>10636.108999999999</v>
          </cell>
          <cell r="V171">
            <v>18000</v>
          </cell>
          <cell r="W171">
            <v>5</v>
          </cell>
          <cell r="X171">
            <v>6</v>
          </cell>
          <cell r="Y171">
            <v>5967.5910999999996</v>
          </cell>
          <cell r="Z171">
            <v>10000</v>
          </cell>
          <cell r="AA171">
            <v>4</v>
          </cell>
          <cell r="AB171">
            <v>6</v>
          </cell>
          <cell r="AC171">
            <v>10986.112999999999</v>
          </cell>
          <cell r="AD171">
            <v>18000</v>
          </cell>
          <cell r="AE171">
            <v>4</v>
          </cell>
          <cell r="AF171">
            <v>6</v>
          </cell>
          <cell r="AG171">
            <v>1999.0720000000001</v>
          </cell>
          <cell r="AH171">
            <v>10000</v>
          </cell>
          <cell r="AI171">
            <v>2</v>
          </cell>
          <cell r="AJ171">
            <v>6</v>
          </cell>
          <cell r="AK171">
            <v>82569.061000000031</v>
          </cell>
          <cell r="AL171">
            <v>105804.04694</v>
          </cell>
          <cell r="AM171">
            <v>43</v>
          </cell>
          <cell r="AN171">
            <v>52.1</v>
          </cell>
          <cell r="AO171">
            <v>26451.011735</v>
          </cell>
          <cell r="AP171">
            <v>10.75</v>
          </cell>
          <cell r="AQ171">
            <v>13.025</v>
          </cell>
        </row>
        <row r="172">
          <cell r="C172" t="str">
            <v>P-BQ</v>
          </cell>
          <cell r="D172" t="str">
            <v>P-BQ - CASTELAN BENAVIDEZ JULIO CESAR</v>
          </cell>
          <cell r="E172">
            <v>1893.482</v>
          </cell>
          <cell r="F172">
            <v>10000</v>
          </cell>
          <cell r="G172">
            <v>4</v>
          </cell>
          <cell r="H172">
            <v>6</v>
          </cell>
          <cell r="I172">
            <v>929.77830000000006</v>
          </cell>
          <cell r="J172">
            <v>10000</v>
          </cell>
          <cell r="K172">
            <v>1</v>
          </cell>
          <cell r="L172">
            <v>6</v>
          </cell>
          <cell r="M172">
            <v>6276.6195000000052</v>
          </cell>
          <cell r="N172">
            <v>14000</v>
          </cell>
          <cell r="O172">
            <v>6</v>
          </cell>
          <cell r="P172">
            <v>7.8000000000000007</v>
          </cell>
          <cell r="Q172">
            <v>31307.806900000003</v>
          </cell>
          <cell r="R172">
            <v>31709.655900000005</v>
          </cell>
          <cell r="S172">
            <v>13</v>
          </cell>
          <cell r="T172">
            <v>8</v>
          </cell>
          <cell r="U172">
            <v>35107.438399999985</v>
          </cell>
          <cell r="V172">
            <v>45639.669919999978</v>
          </cell>
          <cell r="W172">
            <v>10</v>
          </cell>
          <cell r="X172">
            <v>13</v>
          </cell>
          <cell r="Y172">
            <v>365.27729999999997</v>
          </cell>
          <cell r="Z172">
            <v>10000</v>
          </cell>
          <cell r="AA172">
            <v>1</v>
          </cell>
          <cell r="AB172">
            <v>6</v>
          </cell>
          <cell r="AC172">
            <v>21407.609433333331</v>
          </cell>
          <cell r="AD172">
            <v>27829.892263333331</v>
          </cell>
          <cell r="AE172">
            <v>4</v>
          </cell>
          <cell r="AF172">
            <v>6</v>
          </cell>
          <cell r="AG172">
            <v>2331.6999000000001</v>
          </cell>
          <cell r="AH172">
            <v>10000</v>
          </cell>
          <cell r="AI172">
            <v>3</v>
          </cell>
          <cell r="AJ172">
            <v>6</v>
          </cell>
          <cell r="AK172">
            <v>81721.896699999998</v>
          </cell>
          <cell r="AL172">
            <v>145349.32582</v>
          </cell>
          <cell r="AM172">
            <v>42</v>
          </cell>
          <cell r="AN172">
            <v>58.8</v>
          </cell>
          <cell r="AO172">
            <v>36337.331455</v>
          </cell>
          <cell r="AP172">
            <v>10.5</v>
          </cell>
          <cell r="AQ172">
            <v>14.7</v>
          </cell>
        </row>
        <row r="173">
          <cell r="C173" t="str">
            <v>P-AB</v>
          </cell>
          <cell r="D173" t="str">
            <v>P-AB - SALINAS RODRIGUEZ JESUS</v>
          </cell>
          <cell r="E173">
            <v>445.92959999999994</v>
          </cell>
          <cell r="F173">
            <v>10000</v>
          </cell>
          <cell r="G173">
            <v>1</v>
          </cell>
          <cell r="H173">
            <v>6</v>
          </cell>
          <cell r="J173">
            <v>10000</v>
          </cell>
          <cell r="L173">
            <v>6</v>
          </cell>
          <cell r="M173">
            <v>31703.940099999982</v>
          </cell>
          <cell r="N173">
            <v>41215.122129999974</v>
          </cell>
          <cell r="O173">
            <v>6</v>
          </cell>
          <cell r="P173">
            <v>7.8000000000000007</v>
          </cell>
          <cell r="Q173">
            <v>29681.223499999996</v>
          </cell>
          <cell r="R173">
            <v>40794.804099999994</v>
          </cell>
          <cell r="S173">
            <v>4</v>
          </cell>
          <cell r="T173">
            <v>9</v>
          </cell>
          <cell r="U173">
            <v>75718.541799999977</v>
          </cell>
          <cell r="V173">
            <v>98434.104339999976</v>
          </cell>
          <cell r="W173">
            <v>10</v>
          </cell>
          <cell r="X173">
            <v>13</v>
          </cell>
          <cell r="Y173">
            <v>902.31569999999999</v>
          </cell>
          <cell r="Z173">
            <v>10000</v>
          </cell>
          <cell r="AA173">
            <v>2</v>
          </cell>
          <cell r="AB173">
            <v>6</v>
          </cell>
          <cell r="AC173">
            <v>9849.3875666666663</v>
          </cell>
          <cell r="AD173">
            <v>18000</v>
          </cell>
          <cell r="AE173">
            <v>3</v>
          </cell>
          <cell r="AF173">
            <v>6</v>
          </cell>
          <cell r="AG173">
            <v>4201.8510000000006</v>
          </cell>
          <cell r="AH173">
            <v>10000</v>
          </cell>
          <cell r="AI173">
            <v>1</v>
          </cell>
          <cell r="AJ173">
            <v>6</v>
          </cell>
          <cell r="AK173">
            <v>169251.92619999996</v>
          </cell>
          <cell r="AL173">
            <v>255021.59241999994</v>
          </cell>
          <cell r="AM173">
            <v>27</v>
          </cell>
          <cell r="AN173">
            <v>59.8</v>
          </cell>
          <cell r="AO173">
            <v>63755.398104999986</v>
          </cell>
          <cell r="AP173">
            <v>6.75</v>
          </cell>
          <cell r="AQ173">
            <v>14.95</v>
          </cell>
        </row>
        <row r="174">
          <cell r="C174" t="str">
            <v>P-AV</v>
          </cell>
          <cell r="D174" t="str">
            <v>P-AV - PALAFOX ISLAS GOVANNA MARISOL</v>
          </cell>
          <cell r="F174">
            <v>10000</v>
          </cell>
          <cell r="H174">
            <v>6</v>
          </cell>
          <cell r="I174">
            <v>-48.657400000000003</v>
          </cell>
          <cell r="J174">
            <v>10000</v>
          </cell>
          <cell r="L174">
            <v>6</v>
          </cell>
          <cell r="M174">
            <v>41052.393400000001</v>
          </cell>
          <cell r="N174">
            <v>53368.111420000001</v>
          </cell>
          <cell r="O174">
            <v>2</v>
          </cell>
          <cell r="P174">
            <v>6</v>
          </cell>
          <cell r="Q174">
            <v>72420.094699999987</v>
          </cell>
          <cell r="R174">
            <v>72420.094700000001</v>
          </cell>
          <cell r="S174">
            <v>4</v>
          </cell>
          <cell r="T174">
            <v>5</v>
          </cell>
          <cell r="U174">
            <v>11462.955699999999</v>
          </cell>
          <cell r="V174">
            <v>18000</v>
          </cell>
          <cell r="W174">
            <v>6</v>
          </cell>
          <cell r="X174">
            <v>7.8000000000000007</v>
          </cell>
          <cell r="Y174">
            <v>755.55499999999995</v>
          </cell>
          <cell r="Z174">
            <v>10000</v>
          </cell>
          <cell r="AA174">
            <v>1</v>
          </cell>
          <cell r="AB174">
            <v>6</v>
          </cell>
          <cell r="AC174">
            <v>3352.5763333333339</v>
          </cell>
          <cell r="AD174">
            <v>18000</v>
          </cell>
          <cell r="AE174">
            <v>3</v>
          </cell>
          <cell r="AF174">
            <v>6</v>
          </cell>
          <cell r="AG174">
            <v>0</v>
          </cell>
          <cell r="AH174">
            <v>10000</v>
          </cell>
          <cell r="AI174">
            <v>0</v>
          </cell>
          <cell r="AJ174">
            <v>6</v>
          </cell>
          <cell r="AK174">
            <v>139361.96629999997</v>
          </cell>
          <cell r="AL174">
            <v>197788.20611999999</v>
          </cell>
          <cell r="AM174">
            <v>16</v>
          </cell>
          <cell r="AN174">
            <v>48.8</v>
          </cell>
          <cell r="AO174">
            <v>49447.051529999997</v>
          </cell>
          <cell r="AP174">
            <v>4</v>
          </cell>
          <cell r="AQ174">
            <v>12.2</v>
          </cell>
        </row>
        <row r="175">
          <cell r="C175" t="str">
            <v>P-BN</v>
          </cell>
          <cell r="D175" t="str">
            <v>P-BN - NAVA PARADA ALEJANDRO</v>
          </cell>
          <cell r="E175">
            <v>1932.2228999999998</v>
          </cell>
          <cell r="F175">
            <v>10000</v>
          </cell>
          <cell r="G175">
            <v>2</v>
          </cell>
          <cell r="H175">
            <v>6</v>
          </cell>
          <cell r="J175">
            <v>10000</v>
          </cell>
          <cell r="L175">
            <v>6</v>
          </cell>
          <cell r="M175">
            <v>-48.61099999999999</v>
          </cell>
          <cell r="N175">
            <v>14000</v>
          </cell>
          <cell r="P175">
            <v>6</v>
          </cell>
          <cell r="Q175">
            <v>19722.258699999998</v>
          </cell>
          <cell r="R175">
            <v>20869.4807</v>
          </cell>
          <cell r="S175">
            <v>7</v>
          </cell>
          <cell r="T175">
            <v>6</v>
          </cell>
          <cell r="U175">
            <v>15707.354699999998</v>
          </cell>
          <cell r="V175">
            <v>18000</v>
          </cell>
          <cell r="W175">
            <v>4</v>
          </cell>
          <cell r="X175">
            <v>6</v>
          </cell>
          <cell r="Y175">
            <v>2476.8536000000004</v>
          </cell>
          <cell r="Z175">
            <v>10000</v>
          </cell>
          <cell r="AA175">
            <v>3</v>
          </cell>
          <cell r="AB175">
            <v>6</v>
          </cell>
          <cell r="AC175">
            <v>9423.7635666666665</v>
          </cell>
          <cell r="AD175">
            <v>18000</v>
          </cell>
          <cell r="AE175">
            <v>3</v>
          </cell>
          <cell r="AF175">
            <v>6</v>
          </cell>
          <cell r="AG175">
            <v>630.55510000000004</v>
          </cell>
          <cell r="AH175">
            <v>10000</v>
          </cell>
          <cell r="AI175">
            <v>1</v>
          </cell>
          <cell r="AJ175">
            <v>6</v>
          </cell>
          <cell r="AK175">
            <v>47740.625399999997</v>
          </cell>
          <cell r="AL175">
            <v>106869.4807</v>
          </cell>
          <cell r="AM175">
            <v>20</v>
          </cell>
          <cell r="AN175">
            <v>48</v>
          </cell>
          <cell r="AO175">
            <v>26717.370175</v>
          </cell>
          <cell r="AP175">
            <v>5</v>
          </cell>
          <cell r="AQ175">
            <v>12</v>
          </cell>
        </row>
        <row r="176">
          <cell r="C176" t="str">
            <v>P-BX</v>
          </cell>
          <cell r="D176" t="str">
            <v>P-BX - CATALAN JIMENEZ MIGUEL ANGEL</v>
          </cell>
          <cell r="E176">
            <v>7710.1668000000009</v>
          </cell>
          <cell r="F176">
            <v>10000</v>
          </cell>
          <cell r="G176">
            <v>3</v>
          </cell>
          <cell r="H176">
            <v>6</v>
          </cell>
          <cell r="J176">
            <v>10000</v>
          </cell>
          <cell r="L176">
            <v>6</v>
          </cell>
          <cell r="M176">
            <v>7709.7971000000007</v>
          </cell>
          <cell r="N176">
            <v>14000</v>
          </cell>
          <cell r="O176">
            <v>4</v>
          </cell>
          <cell r="P176">
            <v>6</v>
          </cell>
          <cell r="Q176">
            <v>152113.10249999989</v>
          </cell>
          <cell r="R176">
            <v>155352.41929999986</v>
          </cell>
          <cell r="S176">
            <v>11</v>
          </cell>
          <cell r="T176">
            <v>11</v>
          </cell>
          <cell r="U176">
            <v>39138.862800000003</v>
          </cell>
          <cell r="V176">
            <v>50880.521640000006</v>
          </cell>
          <cell r="W176">
            <v>6</v>
          </cell>
          <cell r="X176">
            <v>7.8000000000000007</v>
          </cell>
          <cell r="Y176">
            <v>4407.4130999999998</v>
          </cell>
          <cell r="Z176">
            <v>10000</v>
          </cell>
          <cell r="AA176">
            <v>1</v>
          </cell>
          <cell r="AB176">
            <v>6</v>
          </cell>
          <cell r="AC176">
            <v>7044.1306666666669</v>
          </cell>
          <cell r="AD176">
            <v>18000</v>
          </cell>
          <cell r="AE176">
            <v>3</v>
          </cell>
          <cell r="AF176">
            <v>6</v>
          </cell>
          <cell r="AG176">
            <v>3215.5533999999998</v>
          </cell>
          <cell r="AH176">
            <v>10000</v>
          </cell>
          <cell r="AI176">
            <v>2</v>
          </cell>
          <cell r="AJ176">
            <v>6</v>
          </cell>
          <cell r="AK176">
            <v>218530.8115999999</v>
          </cell>
          <cell r="AL176">
            <v>274232.94093999988</v>
          </cell>
          <cell r="AM176">
            <v>30</v>
          </cell>
          <cell r="AN176">
            <v>54.8</v>
          </cell>
          <cell r="AO176">
            <v>68558.235234999971</v>
          </cell>
          <cell r="AP176">
            <v>7.5</v>
          </cell>
          <cell r="AQ176">
            <v>13.7</v>
          </cell>
        </row>
        <row r="177">
          <cell r="C177" t="str">
            <v>P-AK</v>
          </cell>
          <cell r="D177" t="str">
            <v>P-AK - LUNA TORRES ROSA ESTELA</v>
          </cell>
          <cell r="E177">
            <v>9048.1352999999999</v>
          </cell>
          <cell r="F177">
            <v>10000</v>
          </cell>
          <cell r="G177">
            <v>2</v>
          </cell>
          <cell r="H177">
            <v>6</v>
          </cell>
          <cell r="I177">
            <v>1466.6659</v>
          </cell>
          <cell r="J177">
            <v>10000</v>
          </cell>
          <cell r="K177">
            <v>1</v>
          </cell>
          <cell r="L177">
            <v>6</v>
          </cell>
          <cell r="M177">
            <v>2491.6215999999999</v>
          </cell>
          <cell r="N177">
            <v>14000</v>
          </cell>
          <cell r="O177">
            <v>2</v>
          </cell>
          <cell r="P177">
            <v>6</v>
          </cell>
          <cell r="Q177">
            <v>164243.30430000002</v>
          </cell>
          <cell r="R177">
            <v>168485.95499999993</v>
          </cell>
          <cell r="S177">
            <v>5</v>
          </cell>
          <cell r="T177">
            <v>7</v>
          </cell>
          <cell r="U177">
            <v>30362.972799999992</v>
          </cell>
          <cell r="V177">
            <v>39471.864639999993</v>
          </cell>
          <cell r="W177">
            <v>7</v>
          </cell>
          <cell r="X177">
            <v>9.1</v>
          </cell>
          <cell r="Y177">
            <v>725</v>
          </cell>
          <cell r="Z177">
            <v>10000</v>
          </cell>
          <cell r="AA177">
            <v>1</v>
          </cell>
          <cell r="AB177">
            <v>6</v>
          </cell>
          <cell r="AC177">
            <v>55184.206400000003</v>
          </cell>
          <cell r="AD177">
            <v>71739.46832</v>
          </cell>
          <cell r="AE177">
            <v>3</v>
          </cell>
          <cell r="AF177">
            <v>6</v>
          </cell>
          <cell r="AG177">
            <v>76.851700000000008</v>
          </cell>
          <cell r="AH177">
            <v>10000</v>
          </cell>
          <cell r="AI177">
            <v>1</v>
          </cell>
          <cell r="AJ177">
            <v>6</v>
          </cell>
          <cell r="AK177">
            <v>211578.80360000001</v>
          </cell>
          <cell r="AL177">
            <v>275957.81963999989</v>
          </cell>
          <cell r="AM177">
            <v>22</v>
          </cell>
          <cell r="AN177">
            <v>52.1</v>
          </cell>
          <cell r="AO177">
            <v>68989.454909999971</v>
          </cell>
          <cell r="AP177">
            <v>5.5</v>
          </cell>
          <cell r="AQ177">
            <v>13.025</v>
          </cell>
        </row>
        <row r="178">
          <cell r="C178" t="str">
            <v>P-AQ</v>
          </cell>
          <cell r="D178" t="str">
            <v>P-AQ - HERNANDEZ DIAZ RAUL YORDI</v>
          </cell>
          <cell r="E178">
            <v>14684.256700000004</v>
          </cell>
          <cell r="F178">
            <v>19089.533710000007</v>
          </cell>
          <cell r="G178">
            <v>3</v>
          </cell>
          <cell r="H178">
            <v>6</v>
          </cell>
          <cell r="I178">
            <v>13443.440500000002</v>
          </cell>
          <cell r="J178">
            <v>17476.472650000003</v>
          </cell>
          <cell r="K178">
            <v>3</v>
          </cell>
          <cell r="L178">
            <v>6</v>
          </cell>
          <cell r="M178">
            <v>36751.279899999994</v>
          </cell>
          <cell r="N178">
            <v>47776.663869999997</v>
          </cell>
          <cell r="O178">
            <v>3</v>
          </cell>
          <cell r="P178">
            <v>6</v>
          </cell>
          <cell r="Q178">
            <v>105003.6287</v>
          </cell>
          <cell r="R178">
            <v>138866.34389999995</v>
          </cell>
          <cell r="S178">
            <v>8</v>
          </cell>
          <cell r="T178">
            <v>4</v>
          </cell>
          <cell r="U178">
            <v>32785.181699999994</v>
          </cell>
          <cell r="V178">
            <v>42620.736209999995</v>
          </cell>
          <cell r="W178">
            <v>5</v>
          </cell>
          <cell r="X178">
            <v>6</v>
          </cell>
          <cell r="Y178">
            <v>32898.93</v>
          </cell>
          <cell r="Z178">
            <v>42768.609000000004</v>
          </cell>
          <cell r="AA178">
            <v>4</v>
          </cell>
          <cell r="AB178">
            <v>6</v>
          </cell>
          <cell r="AC178">
            <v>107471.51753333335</v>
          </cell>
          <cell r="AD178">
            <v>139712.97279333335</v>
          </cell>
          <cell r="AE178">
            <v>2</v>
          </cell>
          <cell r="AF178">
            <v>6</v>
          </cell>
          <cell r="AG178">
            <v>6794.5534000000007</v>
          </cell>
          <cell r="AH178">
            <v>10000</v>
          </cell>
          <cell r="AI178">
            <v>2</v>
          </cell>
          <cell r="AJ178">
            <v>6</v>
          </cell>
          <cell r="AK178">
            <v>273547.27389999997</v>
          </cell>
          <cell r="AL178">
            <v>359140.16323999997</v>
          </cell>
          <cell r="AM178">
            <v>30</v>
          </cell>
          <cell r="AN178">
            <v>46</v>
          </cell>
          <cell r="AO178">
            <v>89785.040809999991</v>
          </cell>
          <cell r="AP178">
            <v>7.5</v>
          </cell>
          <cell r="AQ178">
            <v>11.5</v>
          </cell>
        </row>
        <row r="179">
          <cell r="C179" t="str">
            <v>P-AG</v>
          </cell>
          <cell r="D179" t="str">
            <v>P-AG - SANTILLAN GOMEZ MARIO</v>
          </cell>
          <cell r="E179">
            <v>7963.8870999999999</v>
          </cell>
          <cell r="F179">
            <v>10000</v>
          </cell>
          <cell r="G179">
            <v>2</v>
          </cell>
          <cell r="H179">
            <v>6</v>
          </cell>
          <cell r="I179">
            <v>811.11099999999999</v>
          </cell>
          <cell r="J179">
            <v>10000</v>
          </cell>
          <cell r="K179">
            <v>1</v>
          </cell>
          <cell r="L179">
            <v>6</v>
          </cell>
          <cell r="M179">
            <v>8719.2975000000006</v>
          </cell>
          <cell r="N179">
            <v>14000</v>
          </cell>
          <cell r="O179">
            <v>3</v>
          </cell>
          <cell r="P179">
            <v>6</v>
          </cell>
          <cell r="Q179">
            <v>24221.5069</v>
          </cell>
          <cell r="R179">
            <v>27430.765100000011</v>
          </cell>
          <cell r="S179">
            <v>8</v>
          </cell>
          <cell r="T179">
            <v>7</v>
          </cell>
          <cell r="U179">
            <v>45826.848200000008</v>
          </cell>
          <cell r="V179">
            <v>59574.902660000014</v>
          </cell>
          <cell r="W179">
            <v>11</v>
          </cell>
          <cell r="X179">
            <v>14.3</v>
          </cell>
          <cell r="Y179">
            <v>1841.3593000000001</v>
          </cell>
          <cell r="Z179">
            <v>10000</v>
          </cell>
          <cell r="AA179">
            <v>2</v>
          </cell>
          <cell r="AB179">
            <v>6</v>
          </cell>
          <cell r="AC179">
            <v>10452.978766666667</v>
          </cell>
          <cell r="AD179">
            <v>18000</v>
          </cell>
          <cell r="AE179">
            <v>2</v>
          </cell>
          <cell r="AF179">
            <v>6</v>
          </cell>
          <cell r="AG179">
            <v>4101.8486000000003</v>
          </cell>
          <cell r="AH179">
            <v>10000</v>
          </cell>
          <cell r="AI179">
            <v>3</v>
          </cell>
          <cell r="AJ179">
            <v>6</v>
          </cell>
          <cell r="AK179">
            <v>118242.13320000001</v>
          </cell>
          <cell r="AL179">
            <v>173188.82474000004</v>
          </cell>
          <cell r="AM179">
            <v>32</v>
          </cell>
          <cell r="AN179">
            <v>57.3</v>
          </cell>
          <cell r="AO179">
            <v>43297.20618500001</v>
          </cell>
          <cell r="AP179">
            <v>8</v>
          </cell>
          <cell r="AQ179">
            <v>14.324999999999999</v>
          </cell>
        </row>
        <row r="180">
          <cell r="C180" t="str">
            <v>P-BG</v>
          </cell>
          <cell r="D180" t="str">
            <v>P-BG - JUAREZ FLORES ARTURO</v>
          </cell>
          <cell r="E180">
            <v>35438.891600000003</v>
          </cell>
          <cell r="F180">
            <v>46070.559080000006</v>
          </cell>
          <cell r="G180">
            <v>4</v>
          </cell>
          <cell r="H180">
            <v>6</v>
          </cell>
          <cell r="I180">
            <v>856.48199999999997</v>
          </cell>
          <cell r="J180">
            <v>10000</v>
          </cell>
          <cell r="K180">
            <v>1</v>
          </cell>
          <cell r="L180">
            <v>6</v>
          </cell>
          <cell r="M180">
            <v>7271.583700000001</v>
          </cell>
          <cell r="N180">
            <v>14000</v>
          </cell>
          <cell r="O180">
            <v>1</v>
          </cell>
          <cell r="P180">
            <v>6</v>
          </cell>
          <cell r="Q180">
            <v>162859.32829999994</v>
          </cell>
          <cell r="R180">
            <v>198455.79679999987</v>
          </cell>
          <cell r="S180">
            <v>10</v>
          </cell>
          <cell r="T180">
            <v>6</v>
          </cell>
          <cell r="U180">
            <v>11786.110899999998</v>
          </cell>
          <cell r="V180">
            <v>18000</v>
          </cell>
          <cell r="W180">
            <v>5</v>
          </cell>
          <cell r="X180">
            <v>6</v>
          </cell>
          <cell r="Y180">
            <v>35868.513400000003</v>
          </cell>
          <cell r="Z180">
            <v>46629.067420000007</v>
          </cell>
          <cell r="AA180">
            <v>4</v>
          </cell>
          <cell r="AB180">
            <v>6</v>
          </cell>
          <cell r="AC180">
            <v>10132.262199999999</v>
          </cell>
          <cell r="AD180">
            <v>18000</v>
          </cell>
          <cell r="AE180">
            <v>2</v>
          </cell>
          <cell r="AF180">
            <v>6</v>
          </cell>
          <cell r="AG180">
            <v>1414.8140000000001</v>
          </cell>
          <cell r="AH180">
            <v>10000</v>
          </cell>
          <cell r="AI180">
            <v>1</v>
          </cell>
          <cell r="AJ180">
            <v>6</v>
          </cell>
          <cell r="AK180">
            <v>272867.44569999998</v>
          </cell>
          <cell r="AL180">
            <v>365738.66163999989</v>
          </cell>
          <cell r="AM180">
            <v>28</v>
          </cell>
          <cell r="AN180">
            <v>48</v>
          </cell>
          <cell r="AO180">
            <v>91434.665409999972</v>
          </cell>
          <cell r="AP180">
            <v>7</v>
          </cell>
          <cell r="AQ180">
            <v>12</v>
          </cell>
        </row>
        <row r="181">
          <cell r="C181" t="str">
            <v>P-BF</v>
          </cell>
          <cell r="D181" t="str">
            <v>P-BF - MARTINEZ CERON ALDO</v>
          </cell>
          <cell r="F181">
            <v>10000</v>
          </cell>
          <cell r="H181">
            <v>6</v>
          </cell>
          <cell r="J181">
            <v>10000</v>
          </cell>
          <cell r="L181">
            <v>6</v>
          </cell>
          <cell r="M181">
            <v>4876.834600000001</v>
          </cell>
          <cell r="N181">
            <v>14000</v>
          </cell>
          <cell r="O181">
            <v>5</v>
          </cell>
          <cell r="P181">
            <v>6</v>
          </cell>
          <cell r="Q181">
            <v>11919.3006</v>
          </cell>
          <cell r="R181">
            <v>102811.53969999992</v>
          </cell>
          <cell r="S181">
            <v>6</v>
          </cell>
          <cell r="T181">
            <v>8</v>
          </cell>
          <cell r="U181">
            <v>17843.547499999997</v>
          </cell>
          <cell r="V181">
            <v>18000</v>
          </cell>
          <cell r="W181">
            <v>9</v>
          </cell>
          <cell r="X181">
            <v>11.700000000000001</v>
          </cell>
          <cell r="Y181">
            <v>114.81399999999999</v>
          </cell>
          <cell r="Z181">
            <v>10000</v>
          </cell>
          <cell r="AA181">
            <v>1</v>
          </cell>
          <cell r="AB181">
            <v>6</v>
          </cell>
          <cell r="AC181">
            <v>11878.0838</v>
          </cell>
          <cell r="AD181">
            <v>18000</v>
          </cell>
          <cell r="AE181">
            <v>2</v>
          </cell>
          <cell r="AF181">
            <v>6</v>
          </cell>
          <cell r="AG181">
            <v>2849.3725000000004</v>
          </cell>
          <cell r="AH181">
            <v>10000</v>
          </cell>
          <cell r="AI181">
            <v>4</v>
          </cell>
          <cell r="AJ181">
            <v>6</v>
          </cell>
          <cell r="AK181">
            <v>52340.486599999997</v>
          </cell>
          <cell r="AL181">
            <v>193969.14231999993</v>
          </cell>
          <cell r="AM181">
            <v>27</v>
          </cell>
          <cell r="AN181">
            <v>55.7</v>
          </cell>
          <cell r="AO181">
            <v>48492.285579999982</v>
          </cell>
          <cell r="AP181">
            <v>6.75</v>
          </cell>
          <cell r="AQ181">
            <v>13.925000000000001</v>
          </cell>
        </row>
        <row r="182">
          <cell r="C182" t="str">
            <v>P-AI</v>
          </cell>
          <cell r="D182" t="str">
            <v>P-AI - CONTRERAS FLORES CHRISTIAN</v>
          </cell>
          <cell r="E182">
            <v>2600.0010000000002</v>
          </cell>
          <cell r="F182">
            <v>10000</v>
          </cell>
          <cell r="G182">
            <v>1</v>
          </cell>
          <cell r="H182">
            <v>6</v>
          </cell>
          <cell r="I182">
            <v>-80.370400000000004</v>
          </cell>
          <cell r="J182">
            <v>10000</v>
          </cell>
          <cell r="L182">
            <v>6</v>
          </cell>
          <cell r="M182">
            <v>14414.189200000003</v>
          </cell>
          <cell r="N182">
            <v>18738.445960000005</v>
          </cell>
          <cell r="O182">
            <v>3</v>
          </cell>
          <cell r="P182">
            <v>6</v>
          </cell>
          <cell r="Q182">
            <v>51784.536800000002</v>
          </cell>
          <cell r="R182">
            <v>44410.967900000011</v>
          </cell>
          <cell r="S182">
            <v>8</v>
          </cell>
          <cell r="T182">
            <v>2</v>
          </cell>
          <cell r="U182">
            <v>12799.0823</v>
          </cell>
          <cell r="V182">
            <v>18000</v>
          </cell>
          <cell r="W182">
            <v>2</v>
          </cell>
          <cell r="X182">
            <v>6</v>
          </cell>
          <cell r="Y182">
            <v>1355.556</v>
          </cell>
          <cell r="Z182">
            <v>10000</v>
          </cell>
          <cell r="AA182">
            <v>1</v>
          </cell>
          <cell r="AB182">
            <v>6</v>
          </cell>
          <cell r="AC182">
            <v>7997.7114333333338</v>
          </cell>
          <cell r="AD182">
            <v>18000</v>
          </cell>
          <cell r="AE182">
            <v>2</v>
          </cell>
          <cell r="AF182">
            <v>6</v>
          </cell>
          <cell r="AG182">
            <v>3877.7595000000001</v>
          </cell>
          <cell r="AH182">
            <v>10000</v>
          </cell>
          <cell r="AI182">
            <v>2</v>
          </cell>
          <cell r="AJ182">
            <v>6</v>
          </cell>
          <cell r="AK182">
            <v>99882.184699999998</v>
          </cell>
          <cell r="AL182">
            <v>135149.41386000003</v>
          </cell>
          <cell r="AM182">
            <v>19</v>
          </cell>
          <cell r="AN182">
            <v>44</v>
          </cell>
          <cell r="AO182">
            <v>33787.353465000007</v>
          </cell>
          <cell r="AP182">
            <v>4.75</v>
          </cell>
          <cell r="AQ182">
            <v>11</v>
          </cell>
        </row>
        <row r="183">
          <cell r="C183" t="str">
            <v>P-AZ</v>
          </cell>
          <cell r="D183" t="str">
            <v>P-AZ - SOLIS BAILON MARCO ANTONIO</v>
          </cell>
          <cell r="E183">
            <v>4414.8148999999994</v>
          </cell>
          <cell r="F183">
            <v>10000</v>
          </cell>
          <cell r="G183">
            <v>3</v>
          </cell>
          <cell r="H183">
            <v>6</v>
          </cell>
          <cell r="I183">
            <v>2681.7919999999999</v>
          </cell>
          <cell r="J183">
            <v>10000</v>
          </cell>
          <cell r="K183">
            <v>1</v>
          </cell>
          <cell r="L183">
            <v>6</v>
          </cell>
          <cell r="M183">
            <v>5639.4636000000019</v>
          </cell>
          <cell r="N183">
            <v>14000</v>
          </cell>
          <cell r="O183">
            <v>5</v>
          </cell>
          <cell r="P183">
            <v>6</v>
          </cell>
          <cell r="Q183">
            <v>186005.46649999992</v>
          </cell>
          <cell r="R183">
            <v>200284.96639999998</v>
          </cell>
          <cell r="S183">
            <v>12</v>
          </cell>
          <cell r="T183">
            <v>11</v>
          </cell>
          <cell r="U183">
            <v>56918.515400000004</v>
          </cell>
          <cell r="V183">
            <v>73994.070020000014</v>
          </cell>
          <cell r="W183">
            <v>7</v>
          </cell>
          <cell r="X183">
            <v>9.1</v>
          </cell>
          <cell r="Y183">
            <v>7064.8590999999997</v>
          </cell>
          <cell r="Z183">
            <v>10000</v>
          </cell>
          <cell r="AA183">
            <v>4</v>
          </cell>
          <cell r="AB183">
            <v>6</v>
          </cell>
          <cell r="AC183">
            <v>7915.1213333333326</v>
          </cell>
          <cell r="AD183">
            <v>18000</v>
          </cell>
          <cell r="AE183">
            <v>2</v>
          </cell>
          <cell r="AF183">
            <v>6</v>
          </cell>
          <cell r="AG183">
            <v>3841.6585</v>
          </cell>
          <cell r="AH183">
            <v>10000</v>
          </cell>
          <cell r="AI183">
            <v>1</v>
          </cell>
          <cell r="AJ183">
            <v>6</v>
          </cell>
          <cell r="AK183">
            <v>278473.92969999998</v>
          </cell>
          <cell r="AL183">
            <v>342279.03642000002</v>
          </cell>
          <cell r="AM183">
            <v>35</v>
          </cell>
          <cell r="AN183">
            <v>56.1</v>
          </cell>
          <cell r="AO183">
            <v>85569.759105000005</v>
          </cell>
          <cell r="AP183">
            <v>8.75</v>
          </cell>
          <cell r="AQ183">
            <v>14.025</v>
          </cell>
        </row>
        <row r="184">
          <cell r="C184" t="str">
            <v>P-BM</v>
          </cell>
          <cell r="D184" t="str">
            <v>P-BM - ROMERO JIMENEZ TANIA</v>
          </cell>
          <cell r="E184">
            <v>1183.3333</v>
          </cell>
          <cell r="F184">
            <v>10000</v>
          </cell>
          <cell r="G184">
            <v>1</v>
          </cell>
          <cell r="H184">
            <v>6</v>
          </cell>
          <cell r="J184">
            <v>10000</v>
          </cell>
          <cell r="L184">
            <v>6</v>
          </cell>
          <cell r="M184">
            <v>33731.636500000001</v>
          </cell>
          <cell r="N184">
            <v>43851.12745</v>
          </cell>
          <cell r="O184">
            <v>1</v>
          </cell>
          <cell r="P184">
            <v>6</v>
          </cell>
          <cell r="Q184">
            <v>172768.66399999999</v>
          </cell>
          <cell r="R184">
            <v>171541.24960000001</v>
          </cell>
          <cell r="S184">
            <v>5</v>
          </cell>
          <cell r="T184">
            <v>5</v>
          </cell>
          <cell r="U184">
            <v>71075.017000000007</v>
          </cell>
          <cell r="V184">
            <v>92397.522100000017</v>
          </cell>
          <cell r="W184">
            <v>6</v>
          </cell>
          <cell r="X184">
            <v>7.8000000000000007</v>
          </cell>
          <cell r="Y184">
            <v>37601.448799999998</v>
          </cell>
          <cell r="Z184">
            <v>48881.883439999998</v>
          </cell>
          <cell r="AA184">
            <v>2</v>
          </cell>
          <cell r="AB184">
            <v>6</v>
          </cell>
          <cell r="AC184">
            <v>11442.903133333331</v>
          </cell>
          <cell r="AD184">
            <v>18000</v>
          </cell>
          <cell r="AE184">
            <v>2</v>
          </cell>
          <cell r="AF184">
            <v>6</v>
          </cell>
          <cell r="AG184">
            <v>0</v>
          </cell>
          <cell r="AH184">
            <v>10000</v>
          </cell>
          <cell r="AI184">
            <v>0</v>
          </cell>
          <cell r="AJ184">
            <v>6</v>
          </cell>
          <cell r="AK184">
            <v>328039.46720000001</v>
          </cell>
          <cell r="AL184">
            <v>400671.78259000002</v>
          </cell>
          <cell r="AM184">
            <v>17</v>
          </cell>
          <cell r="AN184">
            <v>48.8</v>
          </cell>
          <cell r="AO184">
            <v>100167.9456475</v>
          </cell>
          <cell r="AP184">
            <v>4.25</v>
          </cell>
          <cell r="AQ184">
            <v>12.2</v>
          </cell>
        </row>
        <row r="185">
          <cell r="C185" t="str">
            <v>P-BJ</v>
          </cell>
          <cell r="D185" t="str">
            <v>P-BJ - CABRERA CABRERA ALVAN FERNANDO</v>
          </cell>
          <cell r="F185">
            <v>10000</v>
          </cell>
          <cell r="H185">
            <v>6</v>
          </cell>
          <cell r="J185">
            <v>10000</v>
          </cell>
          <cell r="L185">
            <v>6</v>
          </cell>
          <cell r="M185">
            <v>2761.11</v>
          </cell>
          <cell r="N185">
            <v>14000</v>
          </cell>
          <cell r="O185">
            <v>1</v>
          </cell>
          <cell r="P185">
            <v>6</v>
          </cell>
          <cell r="Q185">
            <v>89558.238199999993</v>
          </cell>
          <cell r="R185">
            <v>93659.782200000031</v>
          </cell>
          <cell r="S185">
            <v>5</v>
          </cell>
          <cell r="T185">
            <v>6</v>
          </cell>
          <cell r="U185">
            <v>17332.361299999997</v>
          </cell>
          <cell r="V185">
            <v>18000</v>
          </cell>
          <cell r="W185">
            <v>5</v>
          </cell>
          <cell r="X185">
            <v>6</v>
          </cell>
          <cell r="Y185">
            <v>726.85209999999995</v>
          </cell>
          <cell r="Z185">
            <v>10000</v>
          </cell>
          <cell r="AA185">
            <v>1</v>
          </cell>
          <cell r="AB185">
            <v>6</v>
          </cell>
          <cell r="AC185">
            <v>547.83969999999999</v>
          </cell>
          <cell r="AD185">
            <v>18000</v>
          </cell>
          <cell r="AE185">
            <v>2</v>
          </cell>
          <cell r="AF185">
            <v>6</v>
          </cell>
          <cell r="AG185">
            <v>0</v>
          </cell>
          <cell r="AH185">
            <v>10000</v>
          </cell>
          <cell r="AI185">
            <v>0</v>
          </cell>
          <cell r="AJ185">
            <v>6</v>
          </cell>
          <cell r="AK185">
            <v>121933.859</v>
          </cell>
          <cell r="AL185">
            <v>179659.78220000002</v>
          </cell>
          <cell r="AM185">
            <v>14</v>
          </cell>
          <cell r="AN185">
            <v>48</v>
          </cell>
          <cell r="AO185">
            <v>44914.945550000004</v>
          </cell>
          <cell r="AP185">
            <v>3.5</v>
          </cell>
          <cell r="AQ185">
            <v>12</v>
          </cell>
        </row>
        <row r="186">
          <cell r="C186" t="str">
            <v>P-BT</v>
          </cell>
          <cell r="D186" t="str">
            <v>P-BT - MOSSO NAJERA JORGE ENRIQUE</v>
          </cell>
          <cell r="E186">
            <v>12842.581800000002</v>
          </cell>
          <cell r="F186">
            <v>16695.356340000002</v>
          </cell>
          <cell r="G186">
            <v>4</v>
          </cell>
          <cell r="H186">
            <v>6</v>
          </cell>
          <cell r="I186">
            <v>14874.8629</v>
          </cell>
          <cell r="J186">
            <v>19337.321770000002</v>
          </cell>
          <cell r="K186">
            <v>2</v>
          </cell>
          <cell r="L186">
            <v>6</v>
          </cell>
          <cell r="M186">
            <v>25930.958699999996</v>
          </cell>
          <cell r="N186">
            <v>33710.246309999995</v>
          </cell>
          <cell r="O186">
            <v>5</v>
          </cell>
          <cell r="P186">
            <v>6</v>
          </cell>
          <cell r="Q186">
            <v>84976.718699999998</v>
          </cell>
          <cell r="R186">
            <v>99936.5965</v>
          </cell>
          <cell r="S186">
            <v>12</v>
          </cell>
          <cell r="T186">
            <v>10</v>
          </cell>
          <cell r="U186">
            <v>11945.354899999998</v>
          </cell>
          <cell r="V186">
            <v>18000</v>
          </cell>
          <cell r="W186">
            <v>4</v>
          </cell>
          <cell r="X186">
            <v>6</v>
          </cell>
          <cell r="Y186">
            <v>9969.4446999999982</v>
          </cell>
          <cell r="Z186">
            <v>10000</v>
          </cell>
          <cell r="AA186">
            <v>1</v>
          </cell>
          <cell r="AB186">
            <v>6</v>
          </cell>
          <cell r="AC186">
            <v>14152.153133333333</v>
          </cell>
          <cell r="AD186">
            <v>18000</v>
          </cell>
          <cell r="AE186">
            <v>2</v>
          </cell>
          <cell r="AF186">
            <v>6</v>
          </cell>
          <cell r="AG186">
            <v>2757.4059999999999</v>
          </cell>
          <cell r="AH186">
            <v>10000</v>
          </cell>
          <cell r="AI186">
            <v>1</v>
          </cell>
          <cell r="AJ186">
            <v>6</v>
          </cell>
          <cell r="AK186">
            <v>174758.98889999997</v>
          </cell>
          <cell r="AL186">
            <v>221679.52091999998</v>
          </cell>
          <cell r="AM186">
            <v>31</v>
          </cell>
          <cell r="AN186">
            <v>52</v>
          </cell>
          <cell r="AO186">
            <v>55419.880229999995</v>
          </cell>
          <cell r="AP186">
            <v>7.75</v>
          </cell>
          <cell r="AQ186">
            <v>13</v>
          </cell>
        </row>
        <row r="187">
          <cell r="C187" t="str">
            <v>P-AL</v>
          </cell>
          <cell r="D187" t="str">
            <v>P-AL - GONZALEZ COLIN GONZALO</v>
          </cell>
          <cell r="E187">
            <v>40537.0553</v>
          </cell>
          <cell r="F187">
            <v>52698.171890000005</v>
          </cell>
          <cell r="G187">
            <v>2</v>
          </cell>
          <cell r="H187">
            <v>6</v>
          </cell>
          <cell r="J187">
            <v>10000</v>
          </cell>
          <cell r="L187">
            <v>6</v>
          </cell>
          <cell r="M187">
            <v>7916.6364000000003</v>
          </cell>
          <cell r="N187">
            <v>14000</v>
          </cell>
          <cell r="O187">
            <v>3</v>
          </cell>
          <cell r="P187">
            <v>6</v>
          </cell>
          <cell r="Q187">
            <v>202758.8505</v>
          </cell>
          <cell r="R187">
            <v>216525.4685000001</v>
          </cell>
          <cell r="S187">
            <v>12</v>
          </cell>
          <cell r="T187">
            <v>8</v>
          </cell>
          <cell r="U187">
            <v>152321.30200000003</v>
          </cell>
          <cell r="V187">
            <v>198017.69260000004</v>
          </cell>
          <cell r="W187">
            <v>10</v>
          </cell>
          <cell r="X187">
            <v>13</v>
          </cell>
          <cell r="Y187">
            <v>3801.8526000000002</v>
          </cell>
          <cell r="Z187">
            <v>10000</v>
          </cell>
          <cell r="AA187">
            <v>2</v>
          </cell>
          <cell r="AB187">
            <v>6</v>
          </cell>
          <cell r="AC187">
            <v>16577.916233333333</v>
          </cell>
          <cell r="AD187">
            <v>18000</v>
          </cell>
          <cell r="AE187">
            <v>2</v>
          </cell>
          <cell r="AF187">
            <v>6</v>
          </cell>
          <cell r="AG187">
            <v>0</v>
          </cell>
          <cell r="AH187">
            <v>10000</v>
          </cell>
          <cell r="AI187">
            <v>0</v>
          </cell>
          <cell r="AJ187">
            <v>6</v>
          </cell>
          <cell r="AK187">
            <v>417394.68060000002</v>
          </cell>
          <cell r="AL187">
            <v>525241.33299000014</v>
          </cell>
          <cell r="AM187">
            <v>31</v>
          </cell>
          <cell r="AN187">
            <v>57</v>
          </cell>
          <cell r="AO187">
            <v>131310.33324750004</v>
          </cell>
          <cell r="AP187">
            <v>7.75</v>
          </cell>
          <cell r="AQ187">
            <v>14.25</v>
          </cell>
        </row>
        <row r="188">
          <cell r="C188" t="str">
            <v>P-BZ</v>
          </cell>
          <cell r="D188" t="str">
            <v>P-BZ - MILLAN ROMAN HUMBERTO</v>
          </cell>
          <cell r="E188">
            <v>13939.8208</v>
          </cell>
          <cell r="F188">
            <v>18121.767039999999</v>
          </cell>
          <cell r="G188">
            <v>3</v>
          </cell>
          <cell r="H188">
            <v>6</v>
          </cell>
          <cell r="I188">
            <v>3346.7137999999995</v>
          </cell>
          <cell r="J188">
            <v>10000</v>
          </cell>
          <cell r="K188">
            <v>2</v>
          </cell>
          <cell r="L188">
            <v>6</v>
          </cell>
          <cell r="M188">
            <v>15382.256800000001</v>
          </cell>
          <cell r="N188">
            <v>19996.933840000002</v>
          </cell>
          <cell r="O188">
            <v>3</v>
          </cell>
          <cell r="P188">
            <v>6</v>
          </cell>
          <cell r="Q188">
            <v>57060.644799999995</v>
          </cell>
          <cell r="R188">
            <v>86826.031400000051</v>
          </cell>
          <cell r="S188">
            <v>11</v>
          </cell>
          <cell r="T188">
            <v>10</v>
          </cell>
          <cell r="U188">
            <v>37031.482600000003</v>
          </cell>
          <cell r="V188">
            <v>48140.927380000008</v>
          </cell>
          <cell r="W188">
            <v>3</v>
          </cell>
          <cell r="X188">
            <v>6</v>
          </cell>
          <cell r="Y188">
            <v>1404.6300999999999</v>
          </cell>
          <cell r="Z188">
            <v>10000</v>
          </cell>
          <cell r="AA188">
            <v>2</v>
          </cell>
          <cell r="AB188">
            <v>6</v>
          </cell>
          <cell r="AC188">
            <v>28885.182066666672</v>
          </cell>
          <cell r="AD188">
            <v>37550.736686666678</v>
          </cell>
          <cell r="AE188">
            <v>2</v>
          </cell>
          <cell r="AF188">
            <v>6</v>
          </cell>
          <cell r="AG188">
            <v>0</v>
          </cell>
          <cell r="AH188">
            <v>10000</v>
          </cell>
          <cell r="AI188">
            <v>0</v>
          </cell>
          <cell r="AJ188">
            <v>6</v>
          </cell>
          <cell r="AK188">
            <v>137091.10430000001</v>
          </cell>
          <cell r="AL188">
            <v>217085.65966000006</v>
          </cell>
          <cell r="AM188">
            <v>26</v>
          </cell>
          <cell r="AN188">
            <v>52</v>
          </cell>
          <cell r="AO188">
            <v>54271.414915000016</v>
          </cell>
          <cell r="AP188">
            <v>6.5</v>
          </cell>
          <cell r="AQ188">
            <v>13</v>
          </cell>
        </row>
        <row r="189">
          <cell r="C189" t="str">
            <v>P-BR</v>
          </cell>
          <cell r="D189" t="str">
            <v>P-BR - PATI O NAVA JUAN CARLOS</v>
          </cell>
          <cell r="F189">
            <v>10000</v>
          </cell>
          <cell r="H189">
            <v>6</v>
          </cell>
          <cell r="J189">
            <v>10000</v>
          </cell>
          <cell r="L189">
            <v>6</v>
          </cell>
          <cell r="M189">
            <v>1819.7633999999998</v>
          </cell>
          <cell r="N189">
            <v>14000</v>
          </cell>
          <cell r="O189">
            <v>2</v>
          </cell>
          <cell r="P189">
            <v>6</v>
          </cell>
          <cell r="Q189">
            <v>30510.631400000006</v>
          </cell>
          <cell r="R189">
            <v>48524.424699999996</v>
          </cell>
          <cell r="S189">
            <v>4</v>
          </cell>
          <cell r="T189">
            <v>4</v>
          </cell>
          <cell r="U189">
            <v>34902.777799999996</v>
          </cell>
          <cell r="V189">
            <v>45373.611139999994</v>
          </cell>
          <cell r="W189">
            <v>7</v>
          </cell>
          <cell r="X189">
            <v>9.1</v>
          </cell>
          <cell r="Y189">
            <v>3570.9418999999998</v>
          </cell>
          <cell r="Z189">
            <v>10000</v>
          </cell>
          <cell r="AA189">
            <v>2</v>
          </cell>
          <cell r="AB189">
            <v>6</v>
          </cell>
          <cell r="AC189">
            <v>1790.4308000000001</v>
          </cell>
          <cell r="AD189">
            <v>18000</v>
          </cell>
          <cell r="AE189">
            <v>2</v>
          </cell>
          <cell r="AF189">
            <v>6</v>
          </cell>
          <cell r="AG189">
            <v>2407.4070000000002</v>
          </cell>
          <cell r="AH189">
            <v>10000</v>
          </cell>
          <cell r="AI189">
            <v>1</v>
          </cell>
          <cell r="AJ189">
            <v>6</v>
          </cell>
          <cell r="AK189">
            <v>78945.779600000023</v>
          </cell>
          <cell r="AL189">
            <v>161898.03584</v>
          </cell>
          <cell r="AM189">
            <v>18</v>
          </cell>
          <cell r="AN189">
            <v>49.1</v>
          </cell>
          <cell r="AO189">
            <v>40474.508959999999</v>
          </cell>
          <cell r="AP189">
            <v>4.5</v>
          </cell>
          <cell r="AQ189">
            <v>12.275</v>
          </cell>
        </row>
        <row r="190">
          <cell r="C190" t="str">
            <v>P-BH</v>
          </cell>
          <cell r="D190" t="str">
            <v>P-BH - JUAREZ ORDAZ FABIAN JORGE</v>
          </cell>
          <cell r="E190">
            <v>20360.305499999995</v>
          </cell>
          <cell r="F190">
            <v>26468.397149999993</v>
          </cell>
          <cell r="G190">
            <v>4</v>
          </cell>
          <cell r="H190">
            <v>6</v>
          </cell>
          <cell r="I190">
            <v>3694.9983000000002</v>
          </cell>
          <cell r="J190">
            <v>10000</v>
          </cell>
          <cell r="K190">
            <v>2</v>
          </cell>
          <cell r="L190">
            <v>6</v>
          </cell>
          <cell r="M190">
            <v>20242.317100000004</v>
          </cell>
          <cell r="N190">
            <v>26315.012230000008</v>
          </cell>
          <cell r="O190">
            <v>4</v>
          </cell>
          <cell r="P190">
            <v>6</v>
          </cell>
          <cell r="Q190">
            <v>222974.99949999998</v>
          </cell>
          <cell r="R190">
            <v>226276.85349999994</v>
          </cell>
          <cell r="S190">
            <v>14</v>
          </cell>
          <cell r="T190">
            <v>10</v>
          </cell>
          <cell r="U190">
            <v>6731.4831000000004</v>
          </cell>
          <cell r="V190">
            <v>18000</v>
          </cell>
          <cell r="W190">
            <v>4</v>
          </cell>
          <cell r="X190">
            <v>6</v>
          </cell>
          <cell r="Y190">
            <v>10095.948700000001</v>
          </cell>
          <cell r="Z190">
            <v>13124.733310000001</v>
          </cell>
          <cell r="AA190">
            <v>3</v>
          </cell>
          <cell r="AB190">
            <v>6</v>
          </cell>
          <cell r="AC190">
            <v>8867.3951333333334</v>
          </cell>
          <cell r="AD190">
            <v>18000</v>
          </cell>
          <cell r="AE190">
            <v>2</v>
          </cell>
          <cell r="AF190">
            <v>6</v>
          </cell>
          <cell r="AG190">
            <v>842.59280000000001</v>
          </cell>
          <cell r="AH190">
            <v>10000</v>
          </cell>
          <cell r="AI190">
            <v>2</v>
          </cell>
          <cell r="AJ190">
            <v>6</v>
          </cell>
          <cell r="AK190">
            <v>289731.86039999995</v>
          </cell>
          <cell r="AL190">
            <v>344184.99618999992</v>
          </cell>
          <cell r="AM190">
            <v>35</v>
          </cell>
          <cell r="AN190">
            <v>52</v>
          </cell>
          <cell r="AO190">
            <v>86046.249047499979</v>
          </cell>
          <cell r="AP190">
            <v>8.75</v>
          </cell>
          <cell r="AQ190">
            <v>13</v>
          </cell>
        </row>
        <row r="191">
          <cell r="C191" t="str">
            <v>P-R</v>
          </cell>
          <cell r="D191" t="str">
            <v>P-R - FONSECA MUÑOZ KARLA</v>
          </cell>
          <cell r="E191">
            <v>18857.145500000002</v>
          </cell>
          <cell r="F191">
            <v>24514.289150000004</v>
          </cell>
          <cell r="G191">
            <v>5</v>
          </cell>
          <cell r="H191">
            <v>6</v>
          </cell>
          <cell r="J191">
            <v>10000</v>
          </cell>
          <cell r="L191">
            <v>6</v>
          </cell>
          <cell r="M191">
            <v>1152.6127999999999</v>
          </cell>
          <cell r="N191">
            <v>14000</v>
          </cell>
          <cell r="O191">
            <v>1</v>
          </cell>
          <cell r="P191">
            <v>6</v>
          </cell>
          <cell r="Q191">
            <v>14197.197</v>
          </cell>
          <cell r="R191">
            <v>17318.312700000002</v>
          </cell>
          <cell r="S191">
            <v>8</v>
          </cell>
          <cell r="T191">
            <v>8</v>
          </cell>
          <cell r="U191">
            <v>48762.03820000001</v>
          </cell>
          <cell r="V191">
            <v>63390.649660000017</v>
          </cell>
          <cell r="W191">
            <v>11</v>
          </cell>
          <cell r="X191">
            <v>14.3</v>
          </cell>
          <cell r="Y191">
            <v>4642.5607</v>
          </cell>
          <cell r="Z191">
            <v>10000</v>
          </cell>
          <cell r="AA191">
            <v>3</v>
          </cell>
          <cell r="AB191">
            <v>6</v>
          </cell>
          <cell r="AC191">
            <v>0</v>
          </cell>
          <cell r="AD191">
            <v>18000</v>
          </cell>
          <cell r="AE191">
            <v>2</v>
          </cell>
          <cell r="AF191">
            <v>6</v>
          </cell>
          <cell r="AG191">
            <v>2134.2585000000004</v>
          </cell>
          <cell r="AH191">
            <v>10000</v>
          </cell>
          <cell r="AI191">
            <v>1</v>
          </cell>
          <cell r="AJ191">
            <v>6</v>
          </cell>
          <cell r="AK191">
            <v>93494.180500000017</v>
          </cell>
          <cell r="AL191">
            <v>163223.25151000003</v>
          </cell>
          <cell r="AM191">
            <v>31</v>
          </cell>
          <cell r="AN191">
            <v>58.3</v>
          </cell>
          <cell r="AO191">
            <v>40805.812877500008</v>
          </cell>
          <cell r="AP191">
            <v>7.75</v>
          </cell>
          <cell r="AQ191">
            <v>14.574999999999999</v>
          </cell>
        </row>
        <row r="192">
          <cell r="C192" t="str">
            <v>P-AJ</v>
          </cell>
          <cell r="D192" t="str">
            <v>P-AJ - CALDERON RAMIREZ ANTONIO</v>
          </cell>
          <cell r="E192">
            <v>63054.602699999996</v>
          </cell>
          <cell r="F192">
            <v>81970.983509999991</v>
          </cell>
          <cell r="G192">
            <v>4</v>
          </cell>
          <cell r="H192">
            <v>6</v>
          </cell>
          <cell r="I192">
            <v>7513.3436999999994</v>
          </cell>
          <cell r="J192">
            <v>10000</v>
          </cell>
          <cell r="K192">
            <v>3</v>
          </cell>
          <cell r="L192">
            <v>6</v>
          </cell>
          <cell r="M192">
            <v>101597.22209999997</v>
          </cell>
          <cell r="N192">
            <v>132076.38872999998</v>
          </cell>
          <cell r="O192">
            <v>6</v>
          </cell>
          <cell r="P192">
            <v>7.8000000000000007</v>
          </cell>
          <cell r="Q192">
            <v>211947.83059999999</v>
          </cell>
          <cell r="R192">
            <v>233935.53540000008</v>
          </cell>
          <cell r="S192">
            <v>10</v>
          </cell>
          <cell r="T192">
            <v>6</v>
          </cell>
          <cell r="U192">
            <v>33946.315400000007</v>
          </cell>
          <cell r="V192">
            <v>44130.210020000013</v>
          </cell>
          <cell r="W192">
            <v>8</v>
          </cell>
          <cell r="X192">
            <v>10.4</v>
          </cell>
          <cell r="Y192">
            <v>561.11120000000005</v>
          </cell>
          <cell r="Z192">
            <v>10000</v>
          </cell>
          <cell r="AA192">
            <v>1</v>
          </cell>
          <cell r="AB192">
            <v>6</v>
          </cell>
          <cell r="AC192">
            <v>10021.295566666666</v>
          </cell>
          <cell r="AD192">
            <v>18000</v>
          </cell>
          <cell r="AE192">
            <v>2</v>
          </cell>
          <cell r="AF192">
            <v>6</v>
          </cell>
          <cell r="AG192">
            <v>277.77999999999997</v>
          </cell>
          <cell r="AH192">
            <v>10000</v>
          </cell>
          <cell r="AI192">
            <v>1</v>
          </cell>
          <cell r="AJ192">
            <v>6</v>
          </cell>
          <cell r="AK192">
            <v>421275.5575</v>
          </cell>
          <cell r="AL192">
            <v>536113.11765999999</v>
          </cell>
          <cell r="AM192">
            <v>35</v>
          </cell>
          <cell r="AN192">
            <v>54.2</v>
          </cell>
          <cell r="AO192">
            <v>134028.279415</v>
          </cell>
          <cell r="AP192">
            <v>8.75</v>
          </cell>
          <cell r="AQ192">
            <v>13.55</v>
          </cell>
        </row>
        <row r="193">
          <cell r="C193" t="str">
            <v>P-Y</v>
          </cell>
          <cell r="D193" t="str">
            <v>P-Y - BAZAN HERRERA ARMANDO</v>
          </cell>
          <cell r="E193">
            <v>4794.4464000000007</v>
          </cell>
          <cell r="F193">
            <v>10000</v>
          </cell>
          <cell r="G193">
            <v>1</v>
          </cell>
          <cell r="H193">
            <v>6</v>
          </cell>
          <cell r="I193">
            <v>186.66719999999998</v>
          </cell>
          <cell r="J193">
            <v>10000</v>
          </cell>
          <cell r="K193">
            <v>1</v>
          </cell>
          <cell r="L193">
            <v>6</v>
          </cell>
          <cell r="M193">
            <v>8232.7812999999987</v>
          </cell>
          <cell r="N193">
            <v>14000</v>
          </cell>
          <cell r="O193">
            <v>4</v>
          </cell>
          <cell r="P193">
            <v>6</v>
          </cell>
          <cell r="Q193">
            <v>38798.182799999995</v>
          </cell>
          <cell r="R193">
            <v>42499.794100000006</v>
          </cell>
          <cell r="S193">
            <v>13</v>
          </cell>
          <cell r="T193">
            <v>10</v>
          </cell>
          <cell r="U193">
            <v>87126.771699999998</v>
          </cell>
          <cell r="V193">
            <v>113264.80321</v>
          </cell>
          <cell r="W193">
            <v>21</v>
          </cell>
          <cell r="X193">
            <v>27.3</v>
          </cell>
          <cell r="Y193">
            <v>5204.6290000000008</v>
          </cell>
          <cell r="Z193">
            <v>10000</v>
          </cell>
          <cell r="AA193">
            <v>2</v>
          </cell>
          <cell r="AB193">
            <v>6</v>
          </cell>
          <cell r="AC193">
            <v>0</v>
          </cell>
          <cell r="AD193">
            <v>18000</v>
          </cell>
          <cell r="AE193">
            <v>2</v>
          </cell>
          <cell r="AF193">
            <v>6</v>
          </cell>
          <cell r="AG193">
            <v>778.70320000000004</v>
          </cell>
          <cell r="AH193">
            <v>10000</v>
          </cell>
          <cell r="AI193">
            <v>1</v>
          </cell>
          <cell r="AJ193">
            <v>6</v>
          </cell>
          <cell r="AK193">
            <v>147307.51550000001</v>
          </cell>
          <cell r="AL193">
            <v>223764.59730999998</v>
          </cell>
          <cell r="AM193">
            <v>45</v>
          </cell>
          <cell r="AN193">
            <v>73.3</v>
          </cell>
          <cell r="AO193">
            <v>55941.149327499996</v>
          </cell>
          <cell r="AP193">
            <v>11.25</v>
          </cell>
          <cell r="AQ193">
            <v>18.324999999999999</v>
          </cell>
        </row>
        <row r="194">
          <cell r="C194" t="str">
            <v>P-BD</v>
          </cell>
          <cell r="D194" t="str">
            <v>P-BD - CID MARTINEZ JORGE ALBERTO</v>
          </cell>
          <cell r="E194">
            <v>20600.032899999998</v>
          </cell>
          <cell r="F194">
            <v>26780.04277</v>
          </cell>
          <cell r="G194">
            <v>1</v>
          </cell>
          <cell r="H194">
            <v>6</v>
          </cell>
          <cell r="I194">
            <v>2273.8440999999998</v>
          </cell>
          <cell r="J194">
            <v>10000</v>
          </cell>
          <cell r="K194">
            <v>1</v>
          </cell>
          <cell r="L194">
            <v>6</v>
          </cell>
          <cell r="M194">
            <v>1279.1116999999999</v>
          </cell>
          <cell r="N194">
            <v>14000</v>
          </cell>
          <cell r="O194">
            <v>2</v>
          </cell>
          <cell r="P194">
            <v>6</v>
          </cell>
          <cell r="Q194">
            <v>38682.397700000001</v>
          </cell>
          <cell r="R194">
            <v>93538.422699999966</v>
          </cell>
          <cell r="S194">
            <v>3</v>
          </cell>
          <cell r="T194">
            <v>4</v>
          </cell>
          <cell r="U194">
            <v>45398.259099999996</v>
          </cell>
          <cell r="V194">
            <v>59017.736829999994</v>
          </cell>
          <cell r="W194">
            <v>8</v>
          </cell>
          <cell r="X194">
            <v>10.4</v>
          </cell>
          <cell r="Y194">
            <v>2603.7314000000001</v>
          </cell>
          <cell r="Z194">
            <v>10000</v>
          </cell>
          <cell r="AA194">
            <v>2</v>
          </cell>
          <cell r="AB194">
            <v>6</v>
          </cell>
          <cell r="AC194">
            <v>3648.1450666666665</v>
          </cell>
          <cell r="AD194">
            <v>18000</v>
          </cell>
          <cell r="AE194">
            <v>2</v>
          </cell>
          <cell r="AF194">
            <v>6</v>
          </cell>
          <cell r="AG194">
            <v>0</v>
          </cell>
          <cell r="AH194">
            <v>10000</v>
          </cell>
          <cell r="AI194">
            <v>0</v>
          </cell>
          <cell r="AJ194">
            <v>6</v>
          </cell>
          <cell r="AK194">
            <v>112262.79270000001</v>
          </cell>
          <cell r="AL194">
            <v>237336.20229999995</v>
          </cell>
          <cell r="AM194">
            <v>19</v>
          </cell>
          <cell r="AN194">
            <v>50.4</v>
          </cell>
          <cell r="AO194">
            <v>59334.050574999987</v>
          </cell>
          <cell r="AP194">
            <v>4.75</v>
          </cell>
          <cell r="AQ194">
            <v>12.6</v>
          </cell>
        </row>
        <row r="195">
          <cell r="C195" t="str">
            <v>P-AO</v>
          </cell>
          <cell r="D195" t="str">
            <v>P-AO - VILLEGAS SANCHEZ FEDERICO</v>
          </cell>
          <cell r="E195">
            <v>6035.1808000000001</v>
          </cell>
          <cell r="F195">
            <v>10000</v>
          </cell>
          <cell r="G195">
            <v>2</v>
          </cell>
          <cell r="H195">
            <v>6</v>
          </cell>
          <cell r="J195">
            <v>10000</v>
          </cell>
          <cell r="L195">
            <v>6</v>
          </cell>
          <cell r="M195">
            <v>129.63</v>
          </cell>
          <cell r="N195">
            <v>14000</v>
          </cell>
          <cell r="O195">
            <v>1</v>
          </cell>
          <cell r="P195">
            <v>6</v>
          </cell>
          <cell r="Q195">
            <v>30043.233899999999</v>
          </cell>
          <cell r="R195">
            <v>31000.640899999999</v>
          </cell>
          <cell r="S195">
            <v>9</v>
          </cell>
          <cell r="T195">
            <v>7</v>
          </cell>
          <cell r="U195">
            <v>28922.223100000003</v>
          </cell>
          <cell r="V195">
            <v>37598.890030000002</v>
          </cell>
          <cell r="W195">
            <v>5</v>
          </cell>
          <cell r="X195">
            <v>6</v>
          </cell>
          <cell r="Y195">
            <v>7944.4445999999998</v>
          </cell>
          <cell r="Z195">
            <v>10000</v>
          </cell>
          <cell r="AA195">
            <v>2</v>
          </cell>
          <cell r="AB195">
            <v>6</v>
          </cell>
          <cell r="AC195">
            <v>1219.1356666666668</v>
          </cell>
          <cell r="AD195">
            <v>18000</v>
          </cell>
          <cell r="AE195">
            <v>1</v>
          </cell>
          <cell r="AF195">
            <v>6</v>
          </cell>
          <cell r="AG195">
            <v>0</v>
          </cell>
          <cell r="AH195">
            <v>10000</v>
          </cell>
          <cell r="AI195">
            <v>0</v>
          </cell>
          <cell r="AJ195">
            <v>6</v>
          </cell>
          <cell r="AK195">
            <v>78202.489700000006</v>
          </cell>
          <cell r="AL195">
            <v>136599.53093000001</v>
          </cell>
          <cell r="AM195">
            <v>20</v>
          </cell>
          <cell r="AN195">
            <v>49</v>
          </cell>
          <cell r="AO195">
            <v>34149.882732500002</v>
          </cell>
          <cell r="AP195">
            <v>5</v>
          </cell>
          <cell r="AQ195">
            <v>12.25</v>
          </cell>
        </row>
        <row r="196">
          <cell r="C196" t="str">
            <v>P-BC</v>
          </cell>
          <cell r="D196" t="str">
            <v>P-BC - DAMIAN ALBAVERA LUIS</v>
          </cell>
          <cell r="E196">
            <v>3438.8879999999999</v>
          </cell>
          <cell r="F196">
            <v>10000</v>
          </cell>
          <cell r="G196">
            <v>2</v>
          </cell>
          <cell r="H196">
            <v>6</v>
          </cell>
          <cell r="I196">
            <v>1957.5191999999997</v>
          </cell>
          <cell r="J196">
            <v>10000</v>
          </cell>
          <cell r="K196">
            <v>1</v>
          </cell>
          <cell r="L196">
            <v>6</v>
          </cell>
          <cell r="M196">
            <v>17069.720299999997</v>
          </cell>
          <cell r="N196">
            <v>22190.636389999996</v>
          </cell>
          <cell r="O196">
            <v>3</v>
          </cell>
          <cell r="P196">
            <v>6</v>
          </cell>
          <cell r="Q196">
            <v>34260.177199999991</v>
          </cell>
          <cell r="R196">
            <v>50062.024799999985</v>
          </cell>
          <cell r="S196">
            <v>9</v>
          </cell>
          <cell r="T196">
            <v>9</v>
          </cell>
          <cell r="U196">
            <v>32287.040799999995</v>
          </cell>
          <cell r="V196">
            <v>41973.153039999997</v>
          </cell>
          <cell r="W196">
            <v>9</v>
          </cell>
          <cell r="X196">
            <v>11.700000000000001</v>
          </cell>
          <cell r="Y196">
            <v>7900.2991000000002</v>
          </cell>
          <cell r="Z196">
            <v>10000</v>
          </cell>
          <cell r="AA196">
            <v>4</v>
          </cell>
          <cell r="AB196">
            <v>6</v>
          </cell>
          <cell r="AC196">
            <v>7034.8752333333332</v>
          </cell>
          <cell r="AD196">
            <v>18000</v>
          </cell>
          <cell r="AE196">
            <v>1</v>
          </cell>
          <cell r="AF196">
            <v>6</v>
          </cell>
          <cell r="AG196">
            <v>117.14779999999999</v>
          </cell>
          <cell r="AH196">
            <v>10000</v>
          </cell>
          <cell r="AI196">
            <v>2</v>
          </cell>
          <cell r="AJ196">
            <v>6</v>
          </cell>
          <cell r="AK196">
            <v>101939.86719999999</v>
          </cell>
          <cell r="AL196">
            <v>168225.81422999999</v>
          </cell>
          <cell r="AM196">
            <v>31</v>
          </cell>
          <cell r="AN196">
            <v>56.7</v>
          </cell>
          <cell r="AO196">
            <v>42056.453557499997</v>
          </cell>
          <cell r="AP196">
            <v>7.75</v>
          </cell>
          <cell r="AQ196">
            <v>14.175000000000001</v>
          </cell>
        </row>
        <row r="197">
          <cell r="C197" t="str">
            <v>P-BW</v>
          </cell>
          <cell r="D197" t="str">
            <v>P-BW - ORTIZ GOMEZ GABRIEL</v>
          </cell>
          <cell r="E197">
            <v>579.63</v>
          </cell>
          <cell r="F197">
            <v>10000</v>
          </cell>
          <cell r="G197">
            <v>2</v>
          </cell>
          <cell r="H197">
            <v>6</v>
          </cell>
          <cell r="J197">
            <v>10000</v>
          </cell>
          <cell r="L197">
            <v>6</v>
          </cell>
          <cell r="M197">
            <v>9274.1861999999983</v>
          </cell>
          <cell r="N197">
            <v>14000</v>
          </cell>
          <cell r="O197">
            <v>5</v>
          </cell>
          <cell r="P197">
            <v>6</v>
          </cell>
          <cell r="Q197">
            <v>88865.422600000005</v>
          </cell>
          <cell r="R197">
            <v>89287.642599999948</v>
          </cell>
          <cell r="S197">
            <v>6</v>
          </cell>
          <cell r="T197">
            <v>4</v>
          </cell>
          <cell r="U197">
            <v>22091.697500000002</v>
          </cell>
          <cell r="V197">
            <v>28719.206750000005</v>
          </cell>
          <cell r="W197">
            <v>7</v>
          </cell>
          <cell r="X197">
            <v>9.1</v>
          </cell>
          <cell r="Z197">
            <v>10000</v>
          </cell>
          <cell r="AB197">
            <v>6</v>
          </cell>
          <cell r="AC197">
            <v>2165.7398666666668</v>
          </cell>
          <cell r="AD197">
            <v>18000</v>
          </cell>
          <cell r="AE197">
            <v>1</v>
          </cell>
          <cell r="AF197">
            <v>6</v>
          </cell>
          <cell r="AG197">
            <v>0</v>
          </cell>
          <cell r="AH197">
            <v>10000</v>
          </cell>
          <cell r="AI197">
            <v>0</v>
          </cell>
          <cell r="AJ197">
            <v>6</v>
          </cell>
          <cell r="AK197">
            <v>124808.5196</v>
          </cell>
          <cell r="AL197">
            <v>186006.84934999995</v>
          </cell>
          <cell r="AM197">
            <v>21</v>
          </cell>
          <cell r="AN197">
            <v>49.1</v>
          </cell>
          <cell r="AO197">
            <v>46501.712337499986</v>
          </cell>
          <cell r="AP197">
            <v>5.25</v>
          </cell>
          <cell r="AQ197">
            <v>12.275</v>
          </cell>
        </row>
        <row r="198">
          <cell r="C198" t="str">
            <v>P-AS</v>
          </cell>
          <cell r="D198" t="str">
            <v>P-AS - RANGEL CARREON JUAN ANTONIO</v>
          </cell>
          <cell r="E198">
            <v>7314.8180000000002</v>
          </cell>
          <cell r="F198">
            <v>10000</v>
          </cell>
          <cell r="G198">
            <v>1</v>
          </cell>
          <cell r="H198">
            <v>6</v>
          </cell>
          <cell r="I198">
            <v>789.33309999999994</v>
          </cell>
          <cell r="J198">
            <v>10000</v>
          </cell>
          <cell r="K198">
            <v>1</v>
          </cell>
          <cell r="L198">
            <v>6</v>
          </cell>
          <cell r="M198">
            <v>9677.2884000000013</v>
          </cell>
          <cell r="N198">
            <v>14000</v>
          </cell>
          <cell r="O198">
            <v>2</v>
          </cell>
          <cell r="P198">
            <v>6</v>
          </cell>
          <cell r="Q198">
            <v>27245.586000000003</v>
          </cell>
          <cell r="R198">
            <v>105763.749</v>
          </cell>
          <cell r="S198">
            <v>4</v>
          </cell>
          <cell r="T198">
            <v>4</v>
          </cell>
          <cell r="U198">
            <v>65331.316499999979</v>
          </cell>
          <cell r="V198">
            <v>84930.711449999973</v>
          </cell>
          <cell r="W198">
            <v>10</v>
          </cell>
          <cell r="X198">
            <v>13</v>
          </cell>
          <cell r="Y198">
            <v>1063.3331000000001</v>
          </cell>
          <cell r="Z198">
            <v>10000</v>
          </cell>
          <cell r="AA198">
            <v>1</v>
          </cell>
          <cell r="AB198">
            <v>6</v>
          </cell>
          <cell r="AC198">
            <v>6688.8885</v>
          </cell>
          <cell r="AD198">
            <v>18000</v>
          </cell>
          <cell r="AE198">
            <v>1</v>
          </cell>
          <cell r="AF198">
            <v>6</v>
          </cell>
          <cell r="AG198">
            <v>52523.137400000007</v>
          </cell>
          <cell r="AH198">
            <v>68280.078620000015</v>
          </cell>
          <cell r="AI198">
            <v>1</v>
          </cell>
          <cell r="AJ198">
            <v>6</v>
          </cell>
          <cell r="AK198">
            <v>166628.81339999998</v>
          </cell>
          <cell r="AL198">
            <v>316974.53907</v>
          </cell>
          <cell r="AM198">
            <v>21</v>
          </cell>
          <cell r="AN198">
            <v>53</v>
          </cell>
          <cell r="AO198">
            <v>79243.6347675</v>
          </cell>
          <cell r="AP198">
            <v>5.25</v>
          </cell>
          <cell r="AQ198">
            <v>13.25</v>
          </cell>
        </row>
        <row r="199">
          <cell r="C199" t="str">
            <v>P-BU</v>
          </cell>
          <cell r="D199" t="str">
            <v>P-BU - HERNANDEZ LOPEZ MANUEL ALEJANDRO</v>
          </cell>
          <cell r="E199">
            <v>807.43400000000008</v>
          </cell>
          <cell r="F199">
            <v>10000</v>
          </cell>
          <cell r="G199">
            <v>2</v>
          </cell>
          <cell r="H199">
            <v>6</v>
          </cell>
          <cell r="I199">
            <v>61.333400000000005</v>
          </cell>
          <cell r="J199">
            <v>10000</v>
          </cell>
          <cell r="K199">
            <v>1</v>
          </cell>
          <cell r="L199">
            <v>6</v>
          </cell>
          <cell r="M199">
            <v>6534.5801999999985</v>
          </cell>
          <cell r="N199">
            <v>14000</v>
          </cell>
          <cell r="O199">
            <v>3</v>
          </cell>
          <cell r="P199">
            <v>6</v>
          </cell>
          <cell r="Q199">
            <v>39359.04789999999</v>
          </cell>
          <cell r="R199">
            <v>47697.673399999992</v>
          </cell>
          <cell r="S199">
            <v>8</v>
          </cell>
          <cell r="T199">
            <v>6</v>
          </cell>
          <cell r="U199">
            <v>12223.151899999999</v>
          </cell>
          <cell r="V199">
            <v>18000</v>
          </cell>
          <cell r="W199">
            <v>5</v>
          </cell>
          <cell r="X199">
            <v>6</v>
          </cell>
          <cell r="Z199">
            <v>10000</v>
          </cell>
          <cell r="AB199">
            <v>6</v>
          </cell>
          <cell r="AC199">
            <v>34206.871166666664</v>
          </cell>
          <cell r="AD199">
            <v>44468.932516666668</v>
          </cell>
          <cell r="AE199">
            <v>1</v>
          </cell>
          <cell r="AF199">
            <v>6</v>
          </cell>
          <cell r="AG199">
            <v>5717.0410000000002</v>
          </cell>
          <cell r="AH199">
            <v>10000</v>
          </cell>
          <cell r="AI199">
            <v>2</v>
          </cell>
          <cell r="AJ199">
            <v>6</v>
          </cell>
          <cell r="AK199">
            <v>67065.558399999994</v>
          </cell>
          <cell r="AL199">
            <v>133697.6734</v>
          </cell>
          <cell r="AM199">
            <v>22</v>
          </cell>
          <cell r="AN199">
            <v>48</v>
          </cell>
          <cell r="AO199">
            <v>33424.41835</v>
          </cell>
          <cell r="AP199">
            <v>5.5</v>
          </cell>
          <cell r="AQ199">
            <v>12</v>
          </cell>
        </row>
        <row r="200">
          <cell r="C200" t="str">
            <v>P-AP</v>
          </cell>
          <cell r="D200" t="str">
            <v>P-AP - OCAMPO ALVARADO EDWIN FERNANDO</v>
          </cell>
          <cell r="E200">
            <v>3009.2594999999997</v>
          </cell>
          <cell r="F200">
            <v>10000</v>
          </cell>
          <cell r="G200">
            <v>1</v>
          </cell>
          <cell r="H200">
            <v>6</v>
          </cell>
          <cell r="J200">
            <v>10000</v>
          </cell>
          <cell r="L200">
            <v>6</v>
          </cell>
          <cell r="M200">
            <v>7845.4448000000002</v>
          </cell>
          <cell r="N200">
            <v>14000</v>
          </cell>
          <cell r="O200">
            <v>1</v>
          </cell>
          <cell r="P200">
            <v>6</v>
          </cell>
          <cell r="Q200">
            <v>59153.782699999989</v>
          </cell>
          <cell r="R200">
            <v>52010.063299999994</v>
          </cell>
          <cell r="S200">
            <v>7</v>
          </cell>
          <cell r="T200">
            <v>6</v>
          </cell>
          <cell r="U200">
            <v>16982.40489999999</v>
          </cell>
          <cell r="V200">
            <v>18000</v>
          </cell>
          <cell r="W200">
            <v>6</v>
          </cell>
          <cell r="X200">
            <v>7.8000000000000007</v>
          </cell>
          <cell r="Y200">
            <v>2617.6494999999995</v>
          </cell>
          <cell r="Z200">
            <v>10000</v>
          </cell>
          <cell r="AA200">
            <v>2</v>
          </cell>
          <cell r="AB200">
            <v>6</v>
          </cell>
          <cell r="AC200">
            <v>77303.08653333332</v>
          </cell>
          <cell r="AD200">
            <v>100494.01249333331</v>
          </cell>
          <cell r="AE200">
            <v>1</v>
          </cell>
          <cell r="AF200">
            <v>6</v>
          </cell>
          <cell r="AG200">
            <v>6302.7764999999999</v>
          </cell>
          <cell r="AH200">
            <v>10000</v>
          </cell>
          <cell r="AI200">
            <v>2</v>
          </cell>
          <cell r="AJ200">
            <v>6</v>
          </cell>
          <cell r="AK200">
            <v>98221.549799999979</v>
          </cell>
          <cell r="AL200">
            <v>138010.06329999998</v>
          </cell>
          <cell r="AM200">
            <v>20</v>
          </cell>
          <cell r="AN200">
            <v>49.8</v>
          </cell>
          <cell r="AO200">
            <v>34502.515824999995</v>
          </cell>
          <cell r="AP200">
            <v>5</v>
          </cell>
          <cell r="AQ200">
            <v>12.45</v>
          </cell>
        </row>
        <row r="201">
          <cell r="C201" t="str">
            <v>P-AU</v>
          </cell>
          <cell r="D201" t="str">
            <v>P-AU - HERNANDEZ LOPEZ RIGOBERTO</v>
          </cell>
          <cell r="E201">
            <v>3083.3307999999997</v>
          </cell>
          <cell r="F201">
            <v>10000</v>
          </cell>
          <cell r="G201">
            <v>1</v>
          </cell>
          <cell r="H201">
            <v>6</v>
          </cell>
          <cell r="J201">
            <v>10000</v>
          </cell>
          <cell r="L201">
            <v>6</v>
          </cell>
          <cell r="M201">
            <v>12247.596799999999</v>
          </cell>
          <cell r="N201">
            <v>14000</v>
          </cell>
          <cell r="O201">
            <v>4</v>
          </cell>
          <cell r="P201">
            <v>6</v>
          </cell>
          <cell r="Q201">
            <v>11651.038399999996</v>
          </cell>
          <cell r="R201">
            <v>11651.038399999998</v>
          </cell>
          <cell r="S201">
            <v>6</v>
          </cell>
          <cell r="T201">
            <v>8</v>
          </cell>
          <cell r="U201">
            <v>63761.115799999985</v>
          </cell>
          <cell r="V201">
            <v>82889.450539999976</v>
          </cell>
          <cell r="W201">
            <v>14</v>
          </cell>
          <cell r="X201">
            <v>18.2</v>
          </cell>
          <cell r="Y201">
            <v>5218.7112999999999</v>
          </cell>
          <cell r="Z201">
            <v>10000</v>
          </cell>
          <cell r="AA201">
            <v>3</v>
          </cell>
          <cell r="AB201">
            <v>6</v>
          </cell>
          <cell r="AC201">
            <v>2436.1121666666668</v>
          </cell>
          <cell r="AD201">
            <v>18000</v>
          </cell>
          <cell r="AE201">
            <v>1</v>
          </cell>
          <cell r="AF201">
            <v>6</v>
          </cell>
          <cell r="AG201">
            <v>3127.777</v>
          </cell>
          <cell r="AH201">
            <v>10000</v>
          </cell>
          <cell r="AI201">
            <v>3</v>
          </cell>
          <cell r="AJ201">
            <v>6</v>
          </cell>
          <cell r="AK201">
            <v>100146.05109999998</v>
          </cell>
          <cell r="AL201">
            <v>162540.48893999998</v>
          </cell>
          <cell r="AM201">
            <v>32</v>
          </cell>
          <cell r="AN201">
            <v>62.2</v>
          </cell>
          <cell r="AO201">
            <v>40635.122234999995</v>
          </cell>
          <cell r="AP201">
            <v>8</v>
          </cell>
          <cell r="AQ201">
            <v>15.55</v>
          </cell>
        </row>
        <row r="202">
          <cell r="C202" t="str">
            <v>P-BK</v>
          </cell>
          <cell r="D202" t="str">
            <v>P-BK - PEREZ MU?OZ ARMANDO DARIO</v>
          </cell>
          <cell r="E202">
            <v>210382.18640000001</v>
          </cell>
          <cell r="F202">
            <v>273496.84232</v>
          </cell>
          <cell r="G202">
            <v>4</v>
          </cell>
          <cell r="H202">
            <v>6</v>
          </cell>
          <cell r="I202">
            <v>15664.893800000002</v>
          </cell>
          <cell r="J202">
            <v>20364.361940000003</v>
          </cell>
          <cell r="K202">
            <v>3</v>
          </cell>
          <cell r="L202">
            <v>6</v>
          </cell>
          <cell r="M202">
            <v>113907.78030000001</v>
          </cell>
          <cell r="N202">
            <v>148080.11439000003</v>
          </cell>
          <cell r="O202">
            <v>7</v>
          </cell>
          <cell r="P202">
            <v>9.1</v>
          </cell>
          <cell r="Q202">
            <v>291718.53529999993</v>
          </cell>
          <cell r="R202">
            <v>376085.70529999986</v>
          </cell>
          <cell r="S202">
            <v>12</v>
          </cell>
          <cell r="T202">
            <v>9</v>
          </cell>
          <cell r="U202">
            <v>101513.9823</v>
          </cell>
          <cell r="V202">
            <v>131968.17699000001</v>
          </cell>
          <cell r="W202">
            <v>8</v>
          </cell>
          <cell r="X202">
            <v>10.4</v>
          </cell>
          <cell r="Y202">
            <v>36313.838400000008</v>
          </cell>
          <cell r="Z202">
            <v>47207.989920000015</v>
          </cell>
          <cell r="AA202">
            <v>4</v>
          </cell>
          <cell r="AB202">
            <v>6</v>
          </cell>
          <cell r="AC202">
            <v>2570.6473333333329</v>
          </cell>
          <cell r="AD202">
            <v>18000</v>
          </cell>
          <cell r="AE202">
            <v>1</v>
          </cell>
          <cell r="AF202">
            <v>6</v>
          </cell>
          <cell r="AG202">
            <v>53585.195800000001</v>
          </cell>
          <cell r="AH202">
            <v>69660.754540000009</v>
          </cell>
          <cell r="AI202">
            <v>4</v>
          </cell>
          <cell r="AJ202">
            <v>6</v>
          </cell>
          <cell r="AK202">
            <v>824055.37729999993</v>
          </cell>
          <cell r="AL202">
            <v>1080863.9453999999</v>
          </cell>
          <cell r="AM202">
            <v>43</v>
          </cell>
          <cell r="AN202">
            <v>58.5</v>
          </cell>
          <cell r="AO202">
            <v>270215.98634999996</v>
          </cell>
          <cell r="AP202">
            <v>10.75</v>
          </cell>
          <cell r="AQ202">
            <v>14.625</v>
          </cell>
        </row>
        <row r="203">
          <cell r="C203" t="str">
            <v>P-AW</v>
          </cell>
          <cell r="D203" t="str">
            <v>P-AW - DE LEON PEDROZA EDUARDO</v>
          </cell>
          <cell r="F203">
            <v>10000</v>
          </cell>
          <cell r="H203">
            <v>6</v>
          </cell>
          <cell r="J203">
            <v>10000</v>
          </cell>
          <cell r="L203">
            <v>6</v>
          </cell>
          <cell r="M203">
            <v>4953.9678999999996</v>
          </cell>
          <cell r="N203">
            <v>14000</v>
          </cell>
          <cell r="O203">
            <v>3</v>
          </cell>
          <cell r="P203">
            <v>6</v>
          </cell>
          <cell r="Q203">
            <v>11761.302400000004</v>
          </cell>
          <cell r="R203">
            <v>10887.610199999999</v>
          </cell>
          <cell r="S203">
            <v>5</v>
          </cell>
          <cell r="T203">
            <v>5</v>
          </cell>
          <cell r="U203">
            <v>7950.0040000000008</v>
          </cell>
          <cell r="V203">
            <v>18000</v>
          </cell>
          <cell r="W203">
            <v>3</v>
          </cell>
          <cell r="X203">
            <v>6</v>
          </cell>
          <cell r="Y203">
            <v>1387.5923999999998</v>
          </cell>
          <cell r="Z203">
            <v>10000</v>
          </cell>
          <cell r="AA203">
            <v>3</v>
          </cell>
          <cell r="AB203">
            <v>6</v>
          </cell>
          <cell r="AC203">
            <v>9117.5959333333321</v>
          </cell>
          <cell r="AD203">
            <v>18000</v>
          </cell>
          <cell r="AE203">
            <v>1</v>
          </cell>
          <cell r="AF203">
            <v>6</v>
          </cell>
          <cell r="AG203">
            <v>3481.482</v>
          </cell>
          <cell r="AH203">
            <v>10000</v>
          </cell>
          <cell r="AI203">
            <v>1</v>
          </cell>
          <cell r="AJ203">
            <v>6</v>
          </cell>
          <cell r="AK203">
            <v>29992.681700000005</v>
          </cell>
          <cell r="AL203">
            <v>96887.610199999996</v>
          </cell>
          <cell r="AM203">
            <v>16</v>
          </cell>
          <cell r="AN203">
            <v>47</v>
          </cell>
          <cell r="AO203">
            <v>24221.902549999999</v>
          </cell>
          <cell r="AP203">
            <v>4</v>
          </cell>
          <cell r="AQ203">
            <v>11.75</v>
          </cell>
        </row>
        <row r="204">
          <cell r="C204" t="str">
            <v>P-AD</v>
          </cell>
          <cell r="D204" t="str">
            <v>P-AD - CRUZ FLORES MARIA GUADALUPE</v>
          </cell>
          <cell r="E204">
            <v>2006.4824000000003</v>
          </cell>
          <cell r="F204">
            <v>10000</v>
          </cell>
          <cell r="G204">
            <v>1</v>
          </cell>
          <cell r="H204">
            <v>6</v>
          </cell>
          <cell r="J204">
            <v>10000</v>
          </cell>
          <cell r="L204">
            <v>6</v>
          </cell>
          <cell r="M204">
            <v>11241.3604</v>
          </cell>
          <cell r="N204">
            <v>14000</v>
          </cell>
          <cell r="O204">
            <v>1</v>
          </cell>
          <cell r="P204">
            <v>6</v>
          </cell>
          <cell r="Q204">
            <v>51597.661099999998</v>
          </cell>
          <cell r="R204">
            <v>52772.240700000017</v>
          </cell>
          <cell r="S204">
            <v>6</v>
          </cell>
          <cell r="T204">
            <v>5</v>
          </cell>
          <cell r="U204">
            <v>26391.669199999993</v>
          </cell>
          <cell r="V204">
            <v>34309.169959999992</v>
          </cell>
          <cell r="W204">
            <v>5</v>
          </cell>
          <cell r="X204">
            <v>6</v>
          </cell>
          <cell r="Y204">
            <v>1107.0194000000001</v>
          </cell>
          <cell r="Z204">
            <v>10000</v>
          </cell>
          <cell r="AA204">
            <v>1</v>
          </cell>
          <cell r="AB204">
            <v>6</v>
          </cell>
          <cell r="AC204">
            <v>305.55726666666664</v>
          </cell>
          <cell r="AD204">
            <v>18000</v>
          </cell>
          <cell r="AF204">
            <v>6</v>
          </cell>
          <cell r="AG204">
            <v>311.73099999999999</v>
          </cell>
          <cell r="AH204">
            <v>10000</v>
          </cell>
          <cell r="AI204">
            <v>1</v>
          </cell>
          <cell r="AJ204">
            <v>6</v>
          </cell>
          <cell r="AK204">
            <v>92642.367899999983</v>
          </cell>
          <cell r="AL204">
            <v>155081.41066000002</v>
          </cell>
          <cell r="AM204">
            <v>15</v>
          </cell>
          <cell r="AN204">
            <v>47</v>
          </cell>
          <cell r="AO204">
            <v>38770.352665000006</v>
          </cell>
          <cell r="AP204">
            <v>3.75</v>
          </cell>
          <cell r="AQ204">
            <v>11.75</v>
          </cell>
        </row>
        <row r="205">
          <cell r="C205" t="str">
            <v>P-AM</v>
          </cell>
          <cell r="D205" t="str">
            <v>P-AM - JIMENEZ GONZALEZ SERGIO</v>
          </cell>
          <cell r="F205">
            <v>10000</v>
          </cell>
          <cell r="H205">
            <v>6</v>
          </cell>
          <cell r="J205">
            <v>10000</v>
          </cell>
          <cell r="L205">
            <v>6</v>
          </cell>
          <cell r="M205">
            <v>618.05930000000012</v>
          </cell>
          <cell r="N205">
            <v>14000</v>
          </cell>
          <cell r="O205">
            <v>2</v>
          </cell>
          <cell r="P205">
            <v>6</v>
          </cell>
          <cell r="Q205">
            <v>139654.53409999996</v>
          </cell>
          <cell r="R205">
            <v>253885.01890000011</v>
          </cell>
          <cell r="S205">
            <v>6</v>
          </cell>
          <cell r="T205">
            <v>5</v>
          </cell>
          <cell r="U205">
            <v>65883.29329999999</v>
          </cell>
          <cell r="V205">
            <v>85648.281289999984</v>
          </cell>
          <cell r="W205">
            <v>7</v>
          </cell>
          <cell r="X205">
            <v>9.1</v>
          </cell>
          <cell r="Y205">
            <v>2652.7797999999998</v>
          </cell>
          <cell r="Z205">
            <v>10000</v>
          </cell>
          <cell r="AA205">
            <v>1</v>
          </cell>
          <cell r="AB205">
            <v>6</v>
          </cell>
          <cell r="AC205">
            <v>25260.007099999999</v>
          </cell>
          <cell r="AD205">
            <v>32838.009230000003</v>
          </cell>
          <cell r="AF205">
            <v>6</v>
          </cell>
          <cell r="AG205">
            <v>10481.461699999998</v>
          </cell>
          <cell r="AH205">
            <v>13625.900209999998</v>
          </cell>
          <cell r="AI205">
            <v>2</v>
          </cell>
          <cell r="AJ205">
            <v>6</v>
          </cell>
          <cell r="AK205">
            <v>219290.12819999992</v>
          </cell>
          <cell r="AL205">
            <v>411159.20040000009</v>
          </cell>
          <cell r="AM205">
            <v>18</v>
          </cell>
          <cell r="AN205">
            <v>50.1</v>
          </cell>
          <cell r="AO205">
            <v>102789.80010000002</v>
          </cell>
          <cell r="AP205">
            <v>4.5</v>
          </cell>
          <cell r="AQ205">
            <v>12.525</v>
          </cell>
        </row>
        <row r="206">
          <cell r="C206" t="str">
            <v>P-BS</v>
          </cell>
          <cell r="D206" t="str">
            <v>P-BS - CASTAÑEDA TENORIO SALVADOR</v>
          </cell>
          <cell r="E206">
            <v>5293.4218000000001</v>
          </cell>
          <cell r="F206">
            <v>10000</v>
          </cell>
          <cell r="G206">
            <v>1</v>
          </cell>
          <cell r="H206">
            <v>6</v>
          </cell>
          <cell r="I206">
            <v>6537.8462</v>
          </cell>
          <cell r="J206">
            <v>10000</v>
          </cell>
          <cell r="K206">
            <v>1</v>
          </cell>
          <cell r="L206">
            <v>6</v>
          </cell>
          <cell r="N206">
            <v>14000</v>
          </cell>
          <cell r="P206">
            <v>6</v>
          </cell>
          <cell r="Q206">
            <v>43847.383900000001</v>
          </cell>
          <cell r="R206">
            <v>43847.383899999993</v>
          </cell>
          <cell r="S206">
            <v>2</v>
          </cell>
          <cell r="T206">
            <v>1</v>
          </cell>
          <cell r="U206">
            <v>27714.806999999997</v>
          </cell>
          <cell r="V206">
            <v>36029.249100000001</v>
          </cell>
          <cell r="W206">
            <v>3</v>
          </cell>
          <cell r="X206">
            <v>6</v>
          </cell>
          <cell r="Z206">
            <v>10000</v>
          </cell>
          <cell r="AB206">
            <v>6</v>
          </cell>
          <cell r="AC206">
            <v>8283.6226000000006</v>
          </cell>
          <cell r="AD206">
            <v>18000</v>
          </cell>
          <cell r="AF206">
            <v>6</v>
          </cell>
          <cell r="AG206">
            <v>0</v>
          </cell>
          <cell r="AH206">
            <v>10000</v>
          </cell>
          <cell r="AI206">
            <v>0</v>
          </cell>
          <cell r="AJ206">
            <v>6</v>
          </cell>
          <cell r="AK206">
            <v>83393.458899999998</v>
          </cell>
          <cell r="AL206">
            <v>147876.63299999997</v>
          </cell>
          <cell r="AM206">
            <v>7</v>
          </cell>
          <cell r="AN206">
            <v>43</v>
          </cell>
          <cell r="AO206">
            <v>36969.158249999993</v>
          </cell>
          <cell r="AP206">
            <v>1.75</v>
          </cell>
          <cell r="AQ206">
            <v>10.75</v>
          </cell>
        </row>
        <row r="207">
          <cell r="C207" t="str">
            <v>P-AF</v>
          </cell>
          <cell r="D207" t="str">
            <v>P-AF - GARCIA SOSA RODOLFO</v>
          </cell>
          <cell r="F207">
            <v>10000</v>
          </cell>
          <cell r="H207">
            <v>6</v>
          </cell>
          <cell r="J207">
            <v>10000</v>
          </cell>
          <cell r="L207">
            <v>6</v>
          </cell>
          <cell r="N207">
            <v>14000</v>
          </cell>
          <cell r="P207">
            <v>6</v>
          </cell>
          <cell r="Q207">
            <v>22717.706200000001</v>
          </cell>
          <cell r="R207">
            <v>14205.965</v>
          </cell>
          <cell r="S207">
            <v>5</v>
          </cell>
          <cell r="T207">
            <v>5</v>
          </cell>
          <cell r="U207">
            <v>17377.769</v>
          </cell>
          <cell r="V207">
            <v>18000</v>
          </cell>
          <cell r="W207">
            <v>3</v>
          </cell>
          <cell r="X207">
            <v>6</v>
          </cell>
          <cell r="Z207">
            <v>10000</v>
          </cell>
          <cell r="AB207">
            <v>6</v>
          </cell>
          <cell r="AC207">
            <v>3205.8645999999994</v>
          </cell>
          <cell r="AD207">
            <v>18000</v>
          </cell>
          <cell r="AF207">
            <v>6</v>
          </cell>
          <cell r="AG207">
            <v>2407.4070000000002</v>
          </cell>
          <cell r="AH207">
            <v>10000</v>
          </cell>
          <cell r="AI207">
            <v>1</v>
          </cell>
          <cell r="AJ207">
            <v>6</v>
          </cell>
          <cell r="AK207">
            <v>42502.8822</v>
          </cell>
          <cell r="AL207">
            <v>100205.965</v>
          </cell>
          <cell r="AM207">
            <v>9</v>
          </cell>
          <cell r="AN207">
            <v>47</v>
          </cell>
          <cell r="AO207">
            <v>25051.491249999999</v>
          </cell>
          <cell r="AP207">
            <v>2.25</v>
          </cell>
          <cell r="AQ207">
            <v>11.75</v>
          </cell>
        </row>
        <row r="208">
          <cell r="C208" t="str">
            <v>P-AR</v>
          </cell>
          <cell r="D208" t="str">
            <v>P-AR - SOTO SOLIS ANA ELSA</v>
          </cell>
          <cell r="E208">
            <v>223.01669999999996</v>
          </cell>
          <cell r="F208">
            <v>10000</v>
          </cell>
          <cell r="G208">
            <v>1</v>
          </cell>
          <cell r="H208">
            <v>6</v>
          </cell>
          <cell r="J208">
            <v>10000</v>
          </cell>
          <cell r="L208">
            <v>6</v>
          </cell>
          <cell r="M208">
            <v>911.65430000000003</v>
          </cell>
          <cell r="N208">
            <v>14000</v>
          </cell>
          <cell r="O208">
            <v>1</v>
          </cell>
          <cell r="P208">
            <v>6</v>
          </cell>
          <cell r="Q208">
            <v>1170.8192000000001</v>
          </cell>
          <cell r="R208">
            <v>774.52290000000016</v>
          </cell>
          <cell r="S208">
            <v>2</v>
          </cell>
          <cell r="T208">
            <v>2</v>
          </cell>
          <cell r="U208">
            <v>9765.7317000000003</v>
          </cell>
          <cell r="V208">
            <v>18000</v>
          </cell>
          <cell r="W208">
            <v>3</v>
          </cell>
          <cell r="X208">
            <v>6</v>
          </cell>
          <cell r="Y208">
            <v>929.25980000000004</v>
          </cell>
          <cell r="Z208">
            <v>10000</v>
          </cell>
          <cell r="AA208">
            <v>1</v>
          </cell>
          <cell r="AB208">
            <v>6</v>
          </cell>
          <cell r="AC208">
            <v>3315.4324666666666</v>
          </cell>
          <cell r="AD208">
            <v>18000</v>
          </cell>
          <cell r="AF208">
            <v>6</v>
          </cell>
          <cell r="AG208">
            <v>-6.6666999999999996</v>
          </cell>
          <cell r="AH208">
            <v>10000</v>
          </cell>
          <cell r="AI208">
            <v>0</v>
          </cell>
          <cell r="AJ208">
            <v>6</v>
          </cell>
          <cell r="AK208">
            <v>12993.815000000001</v>
          </cell>
          <cell r="AL208">
            <v>86774.522900000011</v>
          </cell>
          <cell r="AM208">
            <v>8</v>
          </cell>
          <cell r="AN208">
            <v>44</v>
          </cell>
          <cell r="AO208">
            <v>21693.630725000003</v>
          </cell>
          <cell r="AP208">
            <v>2</v>
          </cell>
          <cell r="AQ208">
            <v>11</v>
          </cell>
        </row>
        <row r="209">
          <cell r="C209" t="str">
            <v>P-BE</v>
          </cell>
          <cell r="D209" t="str">
            <v>P-BE - LOPEZ RAMIREZ LESLYE ELIZABETH</v>
          </cell>
          <cell r="F209">
            <v>10000</v>
          </cell>
          <cell r="H209">
            <v>6</v>
          </cell>
          <cell r="J209">
            <v>10000</v>
          </cell>
          <cell r="L209">
            <v>6</v>
          </cell>
          <cell r="M209">
            <v>4125</v>
          </cell>
          <cell r="N209">
            <v>14000</v>
          </cell>
          <cell r="O209">
            <v>1</v>
          </cell>
          <cell r="P209">
            <v>6</v>
          </cell>
          <cell r="Q209">
            <v>5160.2359999999999</v>
          </cell>
          <cell r="R209">
            <v>27465.4018</v>
          </cell>
          <cell r="S209">
            <v>1</v>
          </cell>
          <cell r="T209">
            <v>4</v>
          </cell>
          <cell r="U209">
            <v>4805.5801000000001</v>
          </cell>
          <cell r="V209">
            <v>18000</v>
          </cell>
          <cell r="W209">
            <v>1</v>
          </cell>
          <cell r="X209">
            <v>6</v>
          </cell>
          <cell r="Y209">
            <v>333091.4972000001</v>
          </cell>
          <cell r="Z209">
            <v>433018.94636000012</v>
          </cell>
          <cell r="AA209">
            <v>1</v>
          </cell>
          <cell r="AB209">
            <v>6</v>
          </cell>
          <cell r="AC209">
            <v>5635.8129999999992</v>
          </cell>
          <cell r="AD209">
            <v>18000</v>
          </cell>
          <cell r="AF209">
            <v>6</v>
          </cell>
          <cell r="AG209">
            <v>2083.33</v>
          </cell>
          <cell r="AH209">
            <v>10000</v>
          </cell>
          <cell r="AI209">
            <v>1</v>
          </cell>
          <cell r="AJ209">
            <v>6</v>
          </cell>
          <cell r="AK209">
            <v>349265.64330000011</v>
          </cell>
          <cell r="AL209">
            <v>536484.34816000005</v>
          </cell>
          <cell r="AM209">
            <v>5</v>
          </cell>
          <cell r="AN209">
            <v>46</v>
          </cell>
          <cell r="AO209">
            <v>134121.08704000001</v>
          </cell>
          <cell r="AP209">
            <v>1.25</v>
          </cell>
          <cell r="AQ209">
            <v>11.5</v>
          </cell>
        </row>
        <row r="210">
          <cell r="C210" t="str">
            <v>P-AC</v>
          </cell>
          <cell r="D210" t="str">
            <v>P-AC - MEDINA PEREZ BERENICE MARTINA</v>
          </cell>
          <cell r="F210">
            <v>10000</v>
          </cell>
          <cell r="H210">
            <v>6</v>
          </cell>
          <cell r="J210">
            <v>10000</v>
          </cell>
          <cell r="L210">
            <v>6</v>
          </cell>
          <cell r="M210">
            <v>16448.2804</v>
          </cell>
          <cell r="N210">
            <v>21382.764520000001</v>
          </cell>
          <cell r="O210">
            <v>1</v>
          </cell>
          <cell r="P210">
            <v>6</v>
          </cell>
          <cell r="Q210">
            <v>0</v>
          </cell>
          <cell r="R210">
            <v>5374.3193000000001</v>
          </cell>
          <cell r="S210">
            <v>0</v>
          </cell>
          <cell r="T210">
            <v>2</v>
          </cell>
          <cell r="U210">
            <v>59901.794000000009</v>
          </cell>
          <cell r="V210">
            <v>77872.332200000019</v>
          </cell>
          <cell r="W210">
            <v>3</v>
          </cell>
          <cell r="X210">
            <v>6</v>
          </cell>
          <cell r="Z210">
            <v>10000</v>
          </cell>
          <cell r="AB210">
            <v>6</v>
          </cell>
          <cell r="AC210">
            <v>0</v>
          </cell>
          <cell r="AD210">
            <v>18000</v>
          </cell>
          <cell r="AF210">
            <v>6</v>
          </cell>
          <cell r="AG210">
            <v>0</v>
          </cell>
          <cell r="AH210">
            <v>10000</v>
          </cell>
          <cell r="AI210">
            <v>0</v>
          </cell>
          <cell r="AJ210">
            <v>6</v>
          </cell>
          <cell r="AK210">
            <v>76350.074400000012</v>
          </cell>
          <cell r="AL210">
            <v>158629.41602</v>
          </cell>
          <cell r="AM210">
            <v>4</v>
          </cell>
          <cell r="AN210">
            <v>44</v>
          </cell>
          <cell r="AO210">
            <v>39657.354005000001</v>
          </cell>
          <cell r="AP210">
            <v>1</v>
          </cell>
          <cell r="AQ210">
            <v>11</v>
          </cell>
        </row>
        <row r="211">
          <cell r="C211" t="str">
            <v>P-CA</v>
          </cell>
          <cell r="D211" t="str">
            <v>P-CA - GONZALEZ PERALTA GERMAN</v>
          </cell>
          <cell r="E211">
            <v>3418.4126999999994</v>
          </cell>
          <cell r="F211">
            <v>10000</v>
          </cell>
          <cell r="G211">
            <v>5</v>
          </cell>
          <cell r="H211">
            <v>6</v>
          </cell>
          <cell r="I211">
            <v>1466.6659</v>
          </cell>
          <cell r="J211">
            <v>10000</v>
          </cell>
          <cell r="K211">
            <v>1</v>
          </cell>
          <cell r="L211">
            <v>6</v>
          </cell>
          <cell r="M211">
            <v>4856.7749999999996</v>
          </cell>
          <cell r="N211">
            <v>14000</v>
          </cell>
          <cell r="O211">
            <v>3</v>
          </cell>
          <cell r="P211">
            <v>6</v>
          </cell>
          <cell r="Q211">
            <v>53679.966999999982</v>
          </cell>
          <cell r="R211">
            <v>53679.966999999982</v>
          </cell>
          <cell r="S211">
            <v>9</v>
          </cell>
          <cell r="T211">
            <v>9</v>
          </cell>
          <cell r="U211">
            <v>5627.7790000000005</v>
          </cell>
          <cell r="V211">
            <v>18000</v>
          </cell>
          <cell r="W211">
            <v>4</v>
          </cell>
          <cell r="X211">
            <v>6</v>
          </cell>
          <cell r="Y211">
            <v>3553.7030000000004</v>
          </cell>
          <cell r="Z211">
            <v>10000</v>
          </cell>
          <cell r="AA211">
            <v>2</v>
          </cell>
          <cell r="AB211">
            <v>6</v>
          </cell>
          <cell r="AC211">
            <v>0</v>
          </cell>
          <cell r="AD211">
            <v>18000</v>
          </cell>
          <cell r="AE211">
            <v>1</v>
          </cell>
          <cell r="AF211">
            <v>6</v>
          </cell>
          <cell r="AG211">
            <v>1568.5170000000001</v>
          </cell>
          <cell r="AH211">
            <v>10000</v>
          </cell>
          <cell r="AI211">
            <v>1</v>
          </cell>
          <cell r="AJ211">
            <v>6</v>
          </cell>
          <cell r="AK211">
            <v>77384.773599999971</v>
          </cell>
          <cell r="AL211">
            <v>139679.96699999998</v>
          </cell>
          <cell r="AM211">
            <v>26</v>
          </cell>
          <cell r="AN211">
            <v>51</v>
          </cell>
          <cell r="AO211">
            <v>34919.991749999994</v>
          </cell>
          <cell r="AP211">
            <v>6.5</v>
          </cell>
          <cell r="AQ211">
            <v>12.75</v>
          </cell>
        </row>
        <row r="212">
          <cell r="C212" t="str">
            <v>P-CB</v>
          </cell>
          <cell r="D212" t="str">
            <v>P-CB - GIRON REYES ALEJANDRA ARULLA</v>
          </cell>
          <cell r="E212">
            <v>218.52</v>
          </cell>
          <cell r="F212">
            <v>10000</v>
          </cell>
          <cell r="G212">
            <v>1</v>
          </cell>
          <cell r="H212">
            <v>6</v>
          </cell>
          <cell r="J212">
            <v>10000</v>
          </cell>
          <cell r="L212">
            <v>6</v>
          </cell>
          <cell r="M212">
            <v>1517.2228999999998</v>
          </cell>
          <cell r="N212">
            <v>14000</v>
          </cell>
          <cell r="O212">
            <v>2</v>
          </cell>
          <cell r="P212">
            <v>6</v>
          </cell>
          <cell r="Q212">
            <v>7039.1485000000021</v>
          </cell>
          <cell r="R212">
            <v>7039.1485000000021</v>
          </cell>
          <cell r="S212">
            <v>3</v>
          </cell>
          <cell r="T212">
            <v>3</v>
          </cell>
          <cell r="U212">
            <v>3867.5929000000006</v>
          </cell>
          <cell r="V212">
            <v>18000</v>
          </cell>
          <cell r="W212">
            <v>5</v>
          </cell>
          <cell r="X212">
            <v>6</v>
          </cell>
          <cell r="Y212">
            <v>663.88800000000003</v>
          </cell>
          <cell r="Z212">
            <v>10000</v>
          </cell>
          <cell r="AA212">
            <v>1</v>
          </cell>
          <cell r="AB212">
            <v>6</v>
          </cell>
          <cell r="AC212">
            <v>0</v>
          </cell>
          <cell r="AD212">
            <v>18000</v>
          </cell>
          <cell r="AE212">
            <v>2</v>
          </cell>
          <cell r="AF212">
            <v>6</v>
          </cell>
          <cell r="AG212">
            <v>307.40700000000004</v>
          </cell>
          <cell r="AH212">
            <v>10000</v>
          </cell>
          <cell r="AI212">
            <v>1</v>
          </cell>
          <cell r="AJ212">
            <v>6</v>
          </cell>
          <cell r="AK212">
            <v>16513.323500000006</v>
          </cell>
          <cell r="AL212">
            <v>93039.14850000001</v>
          </cell>
          <cell r="AM212">
            <v>15</v>
          </cell>
          <cell r="AN212">
            <v>45</v>
          </cell>
          <cell r="AO212">
            <v>23259.787125000003</v>
          </cell>
          <cell r="AP212">
            <v>3.75</v>
          </cell>
          <cell r="AQ212">
            <v>11.25</v>
          </cell>
        </row>
        <row r="213">
          <cell r="C213" t="str">
            <v>P-CC</v>
          </cell>
          <cell r="D213" t="str">
            <v>P-CC - GAITAN RUIZ ISAAC</v>
          </cell>
          <cell r="F213">
            <v>10000</v>
          </cell>
          <cell r="H213">
            <v>6</v>
          </cell>
          <cell r="J213">
            <v>10000</v>
          </cell>
          <cell r="L213">
            <v>6</v>
          </cell>
          <cell r="M213">
            <v>793.51599999999985</v>
          </cell>
          <cell r="N213">
            <v>14000</v>
          </cell>
          <cell r="O213">
            <v>1</v>
          </cell>
          <cell r="P213">
            <v>6</v>
          </cell>
          <cell r="Q213">
            <v>847.76120000000014</v>
          </cell>
          <cell r="R213">
            <v>847.76120000000014</v>
          </cell>
          <cell r="S213">
            <v>1</v>
          </cell>
          <cell r="T213">
            <v>1</v>
          </cell>
          <cell r="U213">
            <v>803.70389999999998</v>
          </cell>
          <cell r="V213">
            <v>18000</v>
          </cell>
          <cell r="W213">
            <v>1</v>
          </cell>
          <cell r="X213">
            <v>6</v>
          </cell>
          <cell r="Z213">
            <v>10000</v>
          </cell>
          <cell r="AA213">
            <v>1</v>
          </cell>
          <cell r="AB213">
            <v>6</v>
          </cell>
          <cell r="AC213">
            <v>0</v>
          </cell>
          <cell r="AD213">
            <v>18000</v>
          </cell>
          <cell r="AF213">
            <v>6</v>
          </cell>
          <cell r="AH213">
            <v>10000</v>
          </cell>
          <cell r="AI213">
            <v>1</v>
          </cell>
          <cell r="AJ213">
            <v>6</v>
          </cell>
          <cell r="AK213">
            <v>2444.9811</v>
          </cell>
          <cell r="AL213">
            <v>86847.761200000008</v>
          </cell>
          <cell r="AM213">
            <v>5</v>
          </cell>
          <cell r="AN213">
            <v>43</v>
          </cell>
          <cell r="AO213">
            <v>21711.940300000002</v>
          </cell>
          <cell r="AP213">
            <v>1.25</v>
          </cell>
          <cell r="AQ213">
            <v>10.75</v>
          </cell>
        </row>
        <row r="214">
          <cell r="C214" t="str">
            <v>V-AV</v>
          </cell>
          <cell r="D214" t="str">
            <v>V-AV - HERRERA GONZALEZ LUIS GERARDO</v>
          </cell>
          <cell r="E214">
            <v>55904.588499999998</v>
          </cell>
          <cell r="F214">
            <v>72675.965049999999</v>
          </cell>
          <cell r="G214">
            <v>6</v>
          </cell>
          <cell r="H214">
            <v>7.8000000000000007</v>
          </cell>
          <cell r="I214">
            <v>5465.58</v>
          </cell>
          <cell r="J214">
            <v>10000</v>
          </cell>
          <cell r="K214">
            <v>1</v>
          </cell>
          <cell r="L214">
            <v>6</v>
          </cell>
          <cell r="M214">
            <v>116736.71449999994</v>
          </cell>
          <cell r="N214">
            <v>151757.72884999993</v>
          </cell>
          <cell r="O214">
            <v>11</v>
          </cell>
          <cell r="P214">
            <v>14.3</v>
          </cell>
          <cell r="Q214">
            <v>1269424.1972000008</v>
          </cell>
          <cell r="R214">
            <v>1650251.4563600011</v>
          </cell>
          <cell r="S214">
            <v>25</v>
          </cell>
          <cell r="T214">
            <v>32.5</v>
          </cell>
          <cell r="U214">
            <v>20430.4061</v>
          </cell>
          <cell r="V214">
            <v>26559.52793</v>
          </cell>
          <cell r="W214">
            <v>6</v>
          </cell>
          <cell r="X214">
            <v>7.8000000000000007</v>
          </cell>
          <cell r="Y214">
            <v>6556.4649000000018</v>
          </cell>
          <cell r="Z214">
            <v>10000</v>
          </cell>
          <cell r="AA214">
            <v>2</v>
          </cell>
          <cell r="AB214">
            <v>6</v>
          </cell>
          <cell r="AC214">
            <v>55677.779966666654</v>
          </cell>
          <cell r="AD214">
            <v>72381.113956666653</v>
          </cell>
          <cell r="AE214">
            <v>10</v>
          </cell>
          <cell r="AF214">
            <v>13</v>
          </cell>
          <cell r="AG214">
            <v>291.666</v>
          </cell>
          <cell r="AH214">
            <v>10000</v>
          </cell>
          <cell r="AI214">
            <v>2</v>
          </cell>
          <cell r="AJ214">
            <v>6</v>
          </cell>
          <cell r="AK214">
            <v>1509518.8487000007</v>
          </cell>
          <cell r="AL214">
            <v>1976366.6791400011</v>
          </cell>
          <cell r="AM214">
            <v>63</v>
          </cell>
          <cell r="AN214">
            <v>93.4</v>
          </cell>
          <cell r="AO214">
            <v>494091.66978500027</v>
          </cell>
          <cell r="AP214">
            <v>15.75</v>
          </cell>
          <cell r="AQ214">
            <v>23.35</v>
          </cell>
        </row>
        <row r="215">
          <cell r="C215" t="str">
            <v>V-BD</v>
          </cell>
          <cell r="D215" t="str">
            <v>V-BD - CALDERON FLORES BRANDON ULICES</v>
          </cell>
          <cell r="E215">
            <v>63467.633000000009</v>
          </cell>
          <cell r="F215">
            <v>82507.92290000002</v>
          </cell>
          <cell r="G215">
            <v>6</v>
          </cell>
          <cell r="H215">
            <v>7.8000000000000007</v>
          </cell>
          <cell r="I215">
            <v>413.80999999999995</v>
          </cell>
          <cell r="J215">
            <v>10000</v>
          </cell>
          <cell r="K215">
            <v>1</v>
          </cell>
          <cell r="L215">
            <v>6</v>
          </cell>
          <cell r="M215">
            <v>4502.1981999999998</v>
          </cell>
          <cell r="N215">
            <v>14000</v>
          </cell>
          <cell r="O215">
            <v>2</v>
          </cell>
          <cell r="P215">
            <v>6</v>
          </cell>
          <cell r="Q215">
            <v>450261.26569999958</v>
          </cell>
          <cell r="R215">
            <v>585339.64540999953</v>
          </cell>
          <cell r="S215">
            <v>16</v>
          </cell>
          <cell r="T215">
            <v>20.8</v>
          </cell>
          <cell r="U215">
            <v>6345.5527999999995</v>
          </cell>
          <cell r="V215">
            <v>18000</v>
          </cell>
          <cell r="W215">
            <v>3</v>
          </cell>
          <cell r="X215">
            <v>6</v>
          </cell>
          <cell r="Z215">
            <v>10000</v>
          </cell>
          <cell r="AB215">
            <v>6</v>
          </cell>
          <cell r="AC215">
            <v>66876.400966666653</v>
          </cell>
          <cell r="AD215">
            <v>86939.321256666648</v>
          </cell>
          <cell r="AE215">
            <v>9</v>
          </cell>
          <cell r="AF215">
            <v>11.700000000000001</v>
          </cell>
          <cell r="AG215">
            <v>0</v>
          </cell>
          <cell r="AH215">
            <v>10000</v>
          </cell>
          <cell r="AI215">
            <v>0</v>
          </cell>
          <cell r="AJ215">
            <v>6</v>
          </cell>
          <cell r="AK215">
            <v>615126.47229999956</v>
          </cell>
          <cell r="AL215">
            <v>847024.38468999963</v>
          </cell>
          <cell r="AM215">
            <v>37</v>
          </cell>
          <cell r="AN215">
            <v>70.3</v>
          </cell>
          <cell r="AO215">
            <v>211756.09617249991</v>
          </cell>
          <cell r="AP215">
            <v>9.25</v>
          </cell>
          <cell r="AQ215">
            <v>17.574999999999999</v>
          </cell>
        </row>
        <row r="216">
          <cell r="C216" t="str">
            <v>V-VE</v>
          </cell>
          <cell r="D216" t="str">
            <v>V-VE - VELAZQUEZ GONZALEZ MARTIN</v>
          </cell>
          <cell r="E216">
            <v>2249.9908</v>
          </cell>
          <cell r="F216">
            <v>10000</v>
          </cell>
          <cell r="G216">
            <v>1</v>
          </cell>
          <cell r="H216">
            <v>6</v>
          </cell>
          <cell r="I216">
            <v>2805.5562</v>
          </cell>
          <cell r="J216">
            <v>10000</v>
          </cell>
          <cell r="K216">
            <v>1</v>
          </cell>
          <cell r="L216">
            <v>6</v>
          </cell>
          <cell r="M216">
            <v>4897.9768999999997</v>
          </cell>
          <cell r="N216">
            <v>14000</v>
          </cell>
          <cell r="O216">
            <v>3</v>
          </cell>
          <cell r="P216">
            <v>6</v>
          </cell>
          <cell r="Q216">
            <v>43371.238900000011</v>
          </cell>
          <cell r="R216">
            <v>56382.610570000019</v>
          </cell>
          <cell r="S216">
            <v>12</v>
          </cell>
          <cell r="T216">
            <v>15.600000000000001</v>
          </cell>
          <cell r="U216">
            <v>35850.259599999998</v>
          </cell>
          <cell r="V216">
            <v>46605.337480000002</v>
          </cell>
          <cell r="W216">
            <v>9</v>
          </cell>
          <cell r="X216">
            <v>11.700000000000001</v>
          </cell>
          <cell r="Z216">
            <v>10000</v>
          </cell>
          <cell r="AB216">
            <v>6</v>
          </cell>
          <cell r="AC216">
            <v>15241.984333333336</v>
          </cell>
          <cell r="AD216">
            <v>18000</v>
          </cell>
          <cell r="AE216">
            <v>6</v>
          </cell>
          <cell r="AF216">
            <v>7.8000000000000007</v>
          </cell>
          <cell r="AG216">
            <v>421.29500000000002</v>
          </cell>
          <cell r="AH216">
            <v>10000</v>
          </cell>
          <cell r="AI216">
            <v>1</v>
          </cell>
          <cell r="AJ216">
            <v>6</v>
          </cell>
          <cell r="AK216">
            <v>127465.33589999999</v>
          </cell>
          <cell r="AL216">
            <v>206217.6721</v>
          </cell>
          <cell r="AM216">
            <v>33</v>
          </cell>
          <cell r="AN216">
            <v>65.100000000000009</v>
          </cell>
          <cell r="AO216">
            <v>51554.418024999999</v>
          </cell>
          <cell r="AP216">
            <v>8.25</v>
          </cell>
          <cell r="AQ216">
            <v>16.275000000000002</v>
          </cell>
        </row>
        <row r="217">
          <cell r="C217" t="str">
            <v>V-AF</v>
          </cell>
          <cell r="D217" t="str">
            <v>V-AF - ANDRADE FERNANDEZ EFREN</v>
          </cell>
          <cell r="E217">
            <v>12635.115600000001</v>
          </cell>
          <cell r="F217">
            <v>16425.650280000002</v>
          </cell>
          <cell r="G217">
            <v>5</v>
          </cell>
          <cell r="H217">
            <v>6</v>
          </cell>
          <cell r="I217">
            <v>10079.877199999999</v>
          </cell>
          <cell r="J217">
            <v>13103.840359999998</v>
          </cell>
          <cell r="K217">
            <v>4</v>
          </cell>
          <cell r="L217">
            <v>6</v>
          </cell>
          <cell r="M217">
            <v>10423.8333</v>
          </cell>
          <cell r="N217">
            <v>14000</v>
          </cell>
          <cell r="O217">
            <v>5</v>
          </cell>
          <cell r="P217">
            <v>6</v>
          </cell>
          <cell r="Q217">
            <v>138366.56950000004</v>
          </cell>
          <cell r="R217">
            <v>179876.54035000005</v>
          </cell>
          <cell r="S217">
            <v>16</v>
          </cell>
          <cell r="T217">
            <v>20.8</v>
          </cell>
          <cell r="U217">
            <v>6831.755799999999</v>
          </cell>
          <cell r="V217">
            <v>18000</v>
          </cell>
          <cell r="W217">
            <v>4</v>
          </cell>
          <cell r="X217">
            <v>6</v>
          </cell>
          <cell r="Y217">
            <v>6689.7865000000002</v>
          </cell>
          <cell r="Z217">
            <v>10000</v>
          </cell>
          <cell r="AA217">
            <v>1</v>
          </cell>
          <cell r="AB217">
            <v>6</v>
          </cell>
          <cell r="AC217">
            <v>17902.190900000001</v>
          </cell>
          <cell r="AD217">
            <v>18000</v>
          </cell>
          <cell r="AE217">
            <v>5</v>
          </cell>
          <cell r="AF217">
            <v>6</v>
          </cell>
          <cell r="AG217">
            <v>4634.2644</v>
          </cell>
          <cell r="AH217">
            <v>10000</v>
          </cell>
          <cell r="AI217">
            <v>2</v>
          </cell>
          <cell r="AJ217">
            <v>6</v>
          </cell>
          <cell r="AK217">
            <v>200441.17360000004</v>
          </cell>
          <cell r="AL217">
            <v>275406.03099000006</v>
          </cell>
          <cell r="AM217">
            <v>42</v>
          </cell>
          <cell r="AN217">
            <v>62.8</v>
          </cell>
          <cell r="AO217">
            <v>68851.507747500014</v>
          </cell>
          <cell r="AP217">
            <v>10.5</v>
          </cell>
          <cell r="AQ217">
            <v>15.7</v>
          </cell>
        </row>
        <row r="218">
          <cell r="C218" t="str">
            <v>V-AL</v>
          </cell>
          <cell r="D218" t="str">
            <v>V-AL - SANTIAGO MOLINA NESTOR GABRIEL</v>
          </cell>
          <cell r="E218">
            <v>17629.5396</v>
          </cell>
          <cell r="F218">
            <v>22918.40148</v>
          </cell>
          <cell r="G218">
            <v>3</v>
          </cell>
          <cell r="H218">
            <v>6</v>
          </cell>
          <cell r="I218">
            <v>15984.9565</v>
          </cell>
          <cell r="J218">
            <v>20780.443450000002</v>
          </cell>
          <cell r="K218">
            <v>3</v>
          </cell>
          <cell r="L218">
            <v>6</v>
          </cell>
          <cell r="M218">
            <v>3744.1319999999992</v>
          </cell>
          <cell r="N218">
            <v>14000</v>
          </cell>
          <cell r="O218">
            <v>1</v>
          </cell>
          <cell r="P218">
            <v>6</v>
          </cell>
          <cell r="Q218">
            <v>57471.590599999996</v>
          </cell>
          <cell r="R218">
            <v>74713.067779999998</v>
          </cell>
          <cell r="S218">
            <v>12</v>
          </cell>
          <cell r="T218">
            <v>15.600000000000001</v>
          </cell>
          <cell r="U218">
            <v>17246.0131</v>
          </cell>
          <cell r="V218">
            <v>18000</v>
          </cell>
          <cell r="W218">
            <v>6</v>
          </cell>
          <cell r="X218">
            <v>7.8000000000000007</v>
          </cell>
          <cell r="Y218">
            <v>5155.5529999999999</v>
          </cell>
          <cell r="Z218">
            <v>10000</v>
          </cell>
          <cell r="AA218">
            <v>2</v>
          </cell>
          <cell r="AB218">
            <v>6</v>
          </cell>
          <cell r="AC218">
            <v>26440.639566666661</v>
          </cell>
          <cell r="AD218">
            <v>34372.83143666666</v>
          </cell>
          <cell r="AE218">
            <v>5</v>
          </cell>
          <cell r="AF218">
            <v>6</v>
          </cell>
          <cell r="AG218">
            <v>2486.1109999999999</v>
          </cell>
          <cell r="AH218">
            <v>10000</v>
          </cell>
          <cell r="AI218">
            <v>2</v>
          </cell>
          <cell r="AJ218">
            <v>6</v>
          </cell>
          <cell r="AK218">
            <v>128152.6237</v>
          </cell>
          <cell r="AL218">
            <v>184411.91271</v>
          </cell>
          <cell r="AM218">
            <v>34</v>
          </cell>
          <cell r="AN218">
            <v>59.400000000000006</v>
          </cell>
          <cell r="AO218">
            <v>46102.978177500001</v>
          </cell>
          <cell r="AP218">
            <v>8.5</v>
          </cell>
          <cell r="AQ218">
            <v>14.850000000000001</v>
          </cell>
        </row>
        <row r="219">
          <cell r="C219" t="str">
            <v>V-AW</v>
          </cell>
          <cell r="D219" t="str">
            <v>V-AW - CRUZ DURAN JOSE LUIS</v>
          </cell>
          <cell r="E219">
            <v>32215.684700000002</v>
          </cell>
          <cell r="F219">
            <v>41880.39011</v>
          </cell>
          <cell r="G219">
            <v>7</v>
          </cell>
          <cell r="H219">
            <v>9.1</v>
          </cell>
          <cell r="I219">
            <v>35999.9908</v>
          </cell>
          <cell r="J219">
            <v>46799.988040000004</v>
          </cell>
          <cell r="K219">
            <v>4</v>
          </cell>
          <cell r="L219">
            <v>6</v>
          </cell>
          <cell r="M219">
            <v>43927.5478</v>
          </cell>
          <cell r="N219">
            <v>57105.812140000002</v>
          </cell>
          <cell r="O219">
            <v>4</v>
          </cell>
          <cell r="P219">
            <v>6</v>
          </cell>
          <cell r="Q219">
            <v>186502.24250000005</v>
          </cell>
          <cell r="R219">
            <v>242452.91525000008</v>
          </cell>
          <cell r="S219">
            <v>18</v>
          </cell>
          <cell r="T219">
            <v>23.400000000000002</v>
          </cell>
          <cell r="U219">
            <v>14043.980699999996</v>
          </cell>
          <cell r="V219">
            <v>18000</v>
          </cell>
          <cell r="W219">
            <v>4</v>
          </cell>
          <cell r="X219">
            <v>6</v>
          </cell>
          <cell r="Y219">
            <v>19929.555499999995</v>
          </cell>
          <cell r="Z219">
            <v>25908.422149999995</v>
          </cell>
          <cell r="AA219">
            <v>4</v>
          </cell>
          <cell r="AB219">
            <v>6</v>
          </cell>
          <cell r="AC219">
            <v>35280.701200000003</v>
          </cell>
          <cell r="AD219">
            <v>45864.911560000008</v>
          </cell>
          <cell r="AE219">
            <v>4</v>
          </cell>
          <cell r="AF219">
            <v>6</v>
          </cell>
          <cell r="AG219">
            <v>21985.204699999998</v>
          </cell>
          <cell r="AH219">
            <v>28580.76611</v>
          </cell>
          <cell r="AI219">
            <v>7</v>
          </cell>
          <cell r="AJ219">
            <v>9.1</v>
          </cell>
          <cell r="AK219">
            <v>371574.61170000012</v>
          </cell>
          <cell r="AL219">
            <v>482789.82030000008</v>
          </cell>
          <cell r="AM219">
            <v>52</v>
          </cell>
          <cell r="AN219">
            <v>71.599999999999994</v>
          </cell>
          <cell r="AO219">
            <v>120697.45507500002</v>
          </cell>
          <cell r="AP219">
            <v>13</v>
          </cell>
          <cell r="AQ219">
            <v>17.899999999999999</v>
          </cell>
        </row>
        <row r="220">
          <cell r="C220" t="str">
            <v>V-AS</v>
          </cell>
          <cell r="D220" t="str">
            <v>V-AS - GUTIERREZ MORALES JOSE LUIS</v>
          </cell>
          <cell r="E220">
            <v>31008.279399999999</v>
          </cell>
          <cell r="F220">
            <v>40310.763220000001</v>
          </cell>
          <cell r="G220">
            <v>5</v>
          </cell>
          <cell r="H220">
            <v>6</v>
          </cell>
          <cell r="I220">
            <v>4018.5182999999997</v>
          </cell>
          <cell r="J220">
            <v>10000</v>
          </cell>
          <cell r="K220">
            <v>1</v>
          </cell>
          <cell r="L220">
            <v>6</v>
          </cell>
          <cell r="M220">
            <v>32606.140199999998</v>
          </cell>
          <cell r="N220">
            <v>42387.982259999997</v>
          </cell>
          <cell r="O220">
            <v>5</v>
          </cell>
          <cell r="P220">
            <v>6</v>
          </cell>
          <cell r="Q220">
            <v>306241.15640000027</v>
          </cell>
          <cell r="R220">
            <v>398113.50332000037</v>
          </cell>
          <cell r="S220">
            <v>17</v>
          </cell>
          <cell r="T220">
            <v>22.1</v>
          </cell>
          <cell r="U220">
            <v>15851.819099999997</v>
          </cell>
          <cell r="V220">
            <v>18000</v>
          </cell>
          <cell r="W220">
            <v>2</v>
          </cell>
          <cell r="X220">
            <v>6</v>
          </cell>
          <cell r="Y220">
            <v>2129.63</v>
          </cell>
          <cell r="Z220">
            <v>10000</v>
          </cell>
          <cell r="AA220">
            <v>1</v>
          </cell>
          <cell r="AB220">
            <v>6</v>
          </cell>
          <cell r="AC220">
            <v>16932.7219</v>
          </cell>
          <cell r="AD220">
            <v>18000</v>
          </cell>
          <cell r="AE220">
            <v>4</v>
          </cell>
          <cell r="AF220">
            <v>6</v>
          </cell>
          <cell r="AG220">
            <v>7583.3334000000004</v>
          </cell>
          <cell r="AH220">
            <v>10000</v>
          </cell>
          <cell r="AI220">
            <v>2</v>
          </cell>
          <cell r="AJ220">
            <v>6</v>
          </cell>
          <cell r="AK220">
            <v>410122.21480000025</v>
          </cell>
          <cell r="AL220">
            <v>542812.24880000041</v>
          </cell>
          <cell r="AM220">
            <v>37</v>
          </cell>
          <cell r="AN220">
            <v>64.099999999999994</v>
          </cell>
          <cell r="AO220">
            <v>135703.0622000001</v>
          </cell>
          <cell r="AP220">
            <v>9.25</v>
          </cell>
          <cell r="AQ220">
            <v>16.024999999999999</v>
          </cell>
        </row>
        <row r="221">
          <cell r="C221" t="str">
            <v>V-AC</v>
          </cell>
          <cell r="D221" t="str">
            <v>V-AC - CASTILLO CEDILLO JOSE MANUEL</v>
          </cell>
          <cell r="E221">
            <v>368.517</v>
          </cell>
          <cell r="F221">
            <v>10000</v>
          </cell>
          <cell r="G221">
            <v>3</v>
          </cell>
          <cell r="H221">
            <v>6</v>
          </cell>
          <cell r="J221">
            <v>10000</v>
          </cell>
          <cell r="L221">
            <v>6</v>
          </cell>
          <cell r="M221">
            <v>7766.1251000000011</v>
          </cell>
          <cell r="N221">
            <v>14000</v>
          </cell>
          <cell r="O221">
            <v>4</v>
          </cell>
          <cell r="P221">
            <v>6</v>
          </cell>
          <cell r="Q221">
            <v>87643.089900000021</v>
          </cell>
          <cell r="R221">
            <v>113936.01687000004</v>
          </cell>
          <cell r="S221">
            <v>11</v>
          </cell>
          <cell r="T221">
            <v>14.3</v>
          </cell>
          <cell r="U221">
            <v>407.40800000000002</v>
          </cell>
          <cell r="V221">
            <v>18000</v>
          </cell>
          <cell r="W221">
            <v>2</v>
          </cell>
          <cell r="X221">
            <v>6</v>
          </cell>
          <cell r="Z221">
            <v>10000</v>
          </cell>
          <cell r="AB221">
            <v>6</v>
          </cell>
          <cell r="AC221">
            <v>16679.314000000006</v>
          </cell>
          <cell r="AD221">
            <v>18000</v>
          </cell>
          <cell r="AE221">
            <v>4</v>
          </cell>
          <cell r="AF221">
            <v>6</v>
          </cell>
          <cell r="AG221">
            <v>809.25800000000004</v>
          </cell>
          <cell r="AH221">
            <v>10000</v>
          </cell>
          <cell r="AI221">
            <v>4</v>
          </cell>
          <cell r="AJ221">
            <v>6</v>
          </cell>
          <cell r="AK221">
            <v>101635.77190000002</v>
          </cell>
          <cell r="AL221">
            <v>199936.01687000005</v>
          </cell>
          <cell r="AM221">
            <v>28</v>
          </cell>
          <cell r="AN221">
            <v>56.3</v>
          </cell>
          <cell r="AO221">
            <v>49984.004217500013</v>
          </cell>
          <cell r="AP221">
            <v>7</v>
          </cell>
          <cell r="AQ221">
            <v>14.074999999999999</v>
          </cell>
        </row>
        <row r="222">
          <cell r="C222" t="str">
            <v>V-BU</v>
          </cell>
          <cell r="D222" t="str">
            <v>V-BU - SANDRIA BONILLA EDGAR ALFREDO</v>
          </cell>
          <cell r="E222">
            <v>13305.479300000001</v>
          </cell>
          <cell r="F222">
            <v>17297.123090000001</v>
          </cell>
          <cell r="G222">
            <v>5</v>
          </cell>
          <cell r="H222">
            <v>6</v>
          </cell>
          <cell r="I222">
            <v>6666.6656000000003</v>
          </cell>
          <cell r="J222">
            <v>10000</v>
          </cell>
          <cell r="K222">
            <v>2</v>
          </cell>
          <cell r="L222">
            <v>6</v>
          </cell>
          <cell r="M222">
            <v>5366.4946000000009</v>
          </cell>
          <cell r="N222">
            <v>14000</v>
          </cell>
          <cell r="O222">
            <v>2</v>
          </cell>
          <cell r="P222">
            <v>6</v>
          </cell>
          <cell r="Q222">
            <v>59051.466199999988</v>
          </cell>
          <cell r="R222">
            <v>76766.906059999994</v>
          </cell>
          <cell r="S222">
            <v>10</v>
          </cell>
          <cell r="T222">
            <v>13</v>
          </cell>
          <cell r="U222">
            <v>14007.861199999999</v>
          </cell>
          <cell r="V222">
            <v>18000</v>
          </cell>
          <cell r="W222">
            <v>3</v>
          </cell>
          <cell r="X222">
            <v>6</v>
          </cell>
          <cell r="Y222">
            <v>2094.4450000000002</v>
          </cell>
          <cell r="Z222">
            <v>10000</v>
          </cell>
          <cell r="AA222">
            <v>1</v>
          </cell>
          <cell r="AB222">
            <v>6</v>
          </cell>
          <cell r="AC222">
            <v>13651.328899999999</v>
          </cell>
          <cell r="AD222">
            <v>18000</v>
          </cell>
          <cell r="AE222">
            <v>4</v>
          </cell>
          <cell r="AF222">
            <v>6</v>
          </cell>
          <cell r="AG222">
            <v>11458.334199999999</v>
          </cell>
          <cell r="AH222">
            <v>14895.83446</v>
          </cell>
          <cell r="AI222">
            <v>3</v>
          </cell>
          <cell r="AJ222">
            <v>6</v>
          </cell>
          <cell r="AK222">
            <v>116562.97259999999</v>
          </cell>
          <cell r="AL222">
            <v>174959.86361</v>
          </cell>
          <cell r="AM222">
            <v>30</v>
          </cell>
          <cell r="AN222">
            <v>55</v>
          </cell>
          <cell r="AO222">
            <v>43739.9659025</v>
          </cell>
          <cell r="AP222">
            <v>7.5</v>
          </cell>
          <cell r="AQ222">
            <v>13.75</v>
          </cell>
        </row>
        <row r="223">
          <cell r="C223" t="str">
            <v>V-AQ</v>
          </cell>
          <cell r="D223" t="str">
            <v>V-AQ - CORTES SANCHEZ JOSE ALEXEYBER</v>
          </cell>
          <cell r="E223">
            <v>25069.523799999999</v>
          </cell>
          <cell r="F223">
            <v>32590.380939999999</v>
          </cell>
          <cell r="G223">
            <v>5</v>
          </cell>
          <cell r="H223">
            <v>6</v>
          </cell>
          <cell r="I223">
            <v>28671.181499999999</v>
          </cell>
          <cell r="J223">
            <v>37272.535949999998</v>
          </cell>
          <cell r="K223">
            <v>5</v>
          </cell>
          <cell r="L223">
            <v>6</v>
          </cell>
          <cell r="M223">
            <v>8699.3935000000001</v>
          </cell>
          <cell r="N223">
            <v>14000</v>
          </cell>
          <cell r="O223">
            <v>4</v>
          </cell>
          <cell r="P223">
            <v>6</v>
          </cell>
          <cell r="Q223">
            <v>179192.0471</v>
          </cell>
          <cell r="R223">
            <v>232949.66123</v>
          </cell>
          <cell r="S223">
            <v>14</v>
          </cell>
          <cell r="T223">
            <v>18.2</v>
          </cell>
          <cell r="U223">
            <v>12718.9684</v>
          </cell>
          <cell r="V223">
            <v>18000</v>
          </cell>
          <cell r="W223">
            <v>5</v>
          </cell>
          <cell r="X223">
            <v>6</v>
          </cell>
          <cell r="Y223">
            <v>10271.250900000003</v>
          </cell>
          <cell r="Z223">
            <v>13352.626170000003</v>
          </cell>
          <cell r="AA223">
            <v>3</v>
          </cell>
          <cell r="AB223">
            <v>6</v>
          </cell>
          <cell r="AC223">
            <v>36524.765633333322</v>
          </cell>
          <cell r="AD223">
            <v>47482.195323333319</v>
          </cell>
          <cell r="AE223">
            <v>3</v>
          </cell>
          <cell r="AF223">
            <v>6</v>
          </cell>
          <cell r="AG223">
            <v>2134.2608</v>
          </cell>
          <cell r="AH223">
            <v>10000</v>
          </cell>
          <cell r="AI223">
            <v>1</v>
          </cell>
          <cell r="AJ223">
            <v>6</v>
          </cell>
          <cell r="AK223">
            <v>310110.34239999996</v>
          </cell>
          <cell r="AL223">
            <v>414525.03560999996</v>
          </cell>
          <cell r="AM223">
            <v>40</v>
          </cell>
          <cell r="AN223">
            <v>60.2</v>
          </cell>
          <cell r="AO223">
            <v>103631.25890249999</v>
          </cell>
          <cell r="AP223">
            <v>10</v>
          </cell>
          <cell r="AQ223">
            <v>15.05</v>
          </cell>
        </row>
        <row r="224">
          <cell r="C224" t="str">
            <v>V-BS</v>
          </cell>
          <cell r="D224" t="str">
            <v>V-BS - PEREZ CRUZ MARCELO ALEJANDRO</v>
          </cell>
          <cell r="E224">
            <v>4833.3540000000003</v>
          </cell>
          <cell r="F224">
            <v>10000</v>
          </cell>
          <cell r="G224">
            <v>2</v>
          </cell>
          <cell r="H224">
            <v>6</v>
          </cell>
          <cell r="I224">
            <v>1246.5509999999999</v>
          </cell>
          <cell r="J224">
            <v>10000</v>
          </cell>
          <cell r="K224">
            <v>1</v>
          </cell>
          <cell r="L224">
            <v>6</v>
          </cell>
          <cell r="N224">
            <v>14000</v>
          </cell>
          <cell r="P224">
            <v>6</v>
          </cell>
          <cell r="Q224">
            <v>112711.81680000003</v>
          </cell>
          <cell r="R224">
            <v>146525.36184000006</v>
          </cell>
          <cell r="S224">
            <v>11</v>
          </cell>
          <cell r="T224">
            <v>14.3</v>
          </cell>
          <cell r="U224">
            <v>3980.0906000000004</v>
          </cell>
          <cell r="V224">
            <v>18000</v>
          </cell>
          <cell r="W224">
            <v>2</v>
          </cell>
          <cell r="X224">
            <v>6</v>
          </cell>
          <cell r="Z224">
            <v>10000</v>
          </cell>
          <cell r="AB224">
            <v>6</v>
          </cell>
          <cell r="AC224">
            <v>11494.576399999996</v>
          </cell>
          <cell r="AD224">
            <v>18000</v>
          </cell>
          <cell r="AE224">
            <v>3</v>
          </cell>
          <cell r="AF224">
            <v>6</v>
          </cell>
          <cell r="AG224">
            <v>0</v>
          </cell>
          <cell r="AH224">
            <v>10000</v>
          </cell>
          <cell r="AI224">
            <v>0</v>
          </cell>
          <cell r="AJ224">
            <v>6</v>
          </cell>
          <cell r="AK224">
            <v>142040.33840000001</v>
          </cell>
          <cell r="AL224">
            <v>243574.44564000005</v>
          </cell>
          <cell r="AM224">
            <v>19</v>
          </cell>
          <cell r="AN224">
            <v>56.3</v>
          </cell>
          <cell r="AO224">
            <v>60893.611410000012</v>
          </cell>
          <cell r="AP224">
            <v>4.75</v>
          </cell>
          <cell r="AQ224">
            <v>14.074999999999999</v>
          </cell>
        </row>
        <row r="225">
          <cell r="C225" t="str">
            <v>V-CT</v>
          </cell>
          <cell r="D225" t="str">
            <v>V-CT - SALAS VELAZQUEZ JOSE JULIAN</v>
          </cell>
          <cell r="E225">
            <v>33209.061300000001</v>
          </cell>
          <cell r="F225">
            <v>43171.779690000003</v>
          </cell>
          <cell r="G225">
            <v>5</v>
          </cell>
          <cell r="H225">
            <v>6</v>
          </cell>
          <cell r="I225">
            <v>34259.092600000004</v>
          </cell>
          <cell r="J225">
            <v>44536.820380000005</v>
          </cell>
          <cell r="K225">
            <v>2</v>
          </cell>
          <cell r="L225">
            <v>6</v>
          </cell>
          <cell r="M225">
            <v>67219.383399999992</v>
          </cell>
          <cell r="N225">
            <v>87385.198419999986</v>
          </cell>
          <cell r="O225">
            <v>4</v>
          </cell>
          <cell r="P225">
            <v>6</v>
          </cell>
          <cell r="Q225">
            <v>365189.99400000041</v>
          </cell>
          <cell r="R225">
            <v>474746.99220000056</v>
          </cell>
          <cell r="S225">
            <v>16</v>
          </cell>
          <cell r="T225">
            <v>20.8</v>
          </cell>
          <cell r="U225">
            <v>7296.2020000000002</v>
          </cell>
          <cell r="V225">
            <v>18000</v>
          </cell>
          <cell r="W225">
            <v>3</v>
          </cell>
          <cell r="X225">
            <v>6</v>
          </cell>
          <cell r="Y225">
            <v>18310.5039</v>
          </cell>
          <cell r="Z225">
            <v>23803.655070000001</v>
          </cell>
          <cell r="AA225">
            <v>2</v>
          </cell>
          <cell r="AB225">
            <v>6</v>
          </cell>
          <cell r="AC225">
            <v>20724.082733333333</v>
          </cell>
          <cell r="AD225">
            <v>26941.307553333332</v>
          </cell>
          <cell r="AE225">
            <v>3</v>
          </cell>
          <cell r="AF225">
            <v>6</v>
          </cell>
          <cell r="AG225">
            <v>13680.561600000003</v>
          </cell>
          <cell r="AH225">
            <v>17784.730080000005</v>
          </cell>
          <cell r="AI225">
            <v>3</v>
          </cell>
          <cell r="AJ225">
            <v>6</v>
          </cell>
          <cell r="AK225">
            <v>552440.71910000034</v>
          </cell>
          <cell r="AL225">
            <v>723429.17584000062</v>
          </cell>
          <cell r="AM225">
            <v>38</v>
          </cell>
          <cell r="AN225">
            <v>62.8</v>
          </cell>
          <cell r="AO225">
            <v>180857.29396000016</v>
          </cell>
          <cell r="AP225">
            <v>9.5</v>
          </cell>
          <cell r="AQ225">
            <v>15.7</v>
          </cell>
        </row>
        <row r="226">
          <cell r="C226" t="str">
            <v>V-BC</v>
          </cell>
          <cell r="D226" t="str">
            <v>V-BC - ROMERO PEÑA OSCAR</v>
          </cell>
          <cell r="E226">
            <v>4296.2883999999995</v>
          </cell>
          <cell r="F226">
            <v>10000</v>
          </cell>
          <cell r="G226">
            <v>4</v>
          </cell>
          <cell r="H226">
            <v>6</v>
          </cell>
          <cell r="I226">
            <v>10129.117099999999</v>
          </cell>
          <cell r="J226">
            <v>13167.85223</v>
          </cell>
          <cell r="K226">
            <v>6</v>
          </cell>
          <cell r="L226">
            <v>7.8000000000000007</v>
          </cell>
          <cell r="M226">
            <v>3207.1702999999998</v>
          </cell>
          <cell r="N226">
            <v>14000</v>
          </cell>
          <cell r="O226">
            <v>4</v>
          </cell>
          <cell r="P226">
            <v>6</v>
          </cell>
          <cell r="Q226">
            <v>56459.873500000002</v>
          </cell>
          <cell r="R226">
            <v>73397.835550000003</v>
          </cell>
          <cell r="S226">
            <v>18</v>
          </cell>
          <cell r="T226">
            <v>23.400000000000002</v>
          </cell>
          <cell r="U226">
            <v>22397.305999999997</v>
          </cell>
          <cell r="V226">
            <v>29116.497799999997</v>
          </cell>
          <cell r="W226">
            <v>6</v>
          </cell>
          <cell r="X226">
            <v>7.8000000000000007</v>
          </cell>
          <cell r="Z226">
            <v>10000</v>
          </cell>
          <cell r="AB226">
            <v>6</v>
          </cell>
          <cell r="AC226">
            <v>16841.183066666665</v>
          </cell>
          <cell r="AD226">
            <v>18000</v>
          </cell>
          <cell r="AE226">
            <v>3</v>
          </cell>
          <cell r="AF226">
            <v>6</v>
          </cell>
          <cell r="AG226">
            <v>2568.5167999999999</v>
          </cell>
          <cell r="AH226">
            <v>10000</v>
          </cell>
          <cell r="AI226">
            <v>3</v>
          </cell>
          <cell r="AJ226">
            <v>6</v>
          </cell>
          <cell r="AK226">
            <v>106787.90760000001</v>
          </cell>
          <cell r="AL226">
            <v>173682.18557999999</v>
          </cell>
          <cell r="AM226">
            <v>44</v>
          </cell>
          <cell r="AN226">
            <v>69</v>
          </cell>
          <cell r="AO226">
            <v>43420.546394999998</v>
          </cell>
          <cell r="AP226">
            <v>11</v>
          </cell>
          <cell r="AQ226">
            <v>17.25</v>
          </cell>
        </row>
        <row r="227">
          <cell r="C227" t="str">
            <v>V-AJ</v>
          </cell>
          <cell r="D227" t="str">
            <v>V-AJ - JIMENEZ PEREZ MARIBEL</v>
          </cell>
          <cell r="E227">
            <v>2072.2224000000001</v>
          </cell>
          <cell r="F227">
            <v>10000</v>
          </cell>
          <cell r="G227">
            <v>2</v>
          </cell>
          <cell r="H227">
            <v>6</v>
          </cell>
          <cell r="I227">
            <v>1194.4353999999998</v>
          </cell>
          <cell r="J227">
            <v>10000</v>
          </cell>
          <cell r="K227">
            <v>1</v>
          </cell>
          <cell r="L227">
            <v>6</v>
          </cell>
          <cell r="M227">
            <v>16390.629800000002</v>
          </cell>
          <cell r="N227">
            <v>21307.818740000002</v>
          </cell>
          <cell r="O227">
            <v>2</v>
          </cell>
          <cell r="P227">
            <v>6</v>
          </cell>
          <cell r="Q227">
            <v>45294.301300000014</v>
          </cell>
          <cell r="R227">
            <v>58882.591690000023</v>
          </cell>
          <cell r="S227">
            <v>10</v>
          </cell>
          <cell r="T227">
            <v>13</v>
          </cell>
          <cell r="U227">
            <v>7124.9062000000031</v>
          </cell>
          <cell r="V227">
            <v>18000</v>
          </cell>
          <cell r="W227">
            <v>4</v>
          </cell>
          <cell r="X227">
            <v>6</v>
          </cell>
          <cell r="Y227">
            <v>2222.223</v>
          </cell>
          <cell r="Z227">
            <v>10000</v>
          </cell>
          <cell r="AA227">
            <v>1</v>
          </cell>
          <cell r="AB227">
            <v>6</v>
          </cell>
          <cell r="AC227">
            <v>10849.385166666667</v>
          </cell>
          <cell r="AD227">
            <v>18000</v>
          </cell>
          <cell r="AE227">
            <v>3</v>
          </cell>
          <cell r="AF227">
            <v>6</v>
          </cell>
          <cell r="AG227">
            <v>2520.3836000000006</v>
          </cell>
          <cell r="AH227">
            <v>10000</v>
          </cell>
          <cell r="AI227">
            <v>2</v>
          </cell>
          <cell r="AJ227">
            <v>6</v>
          </cell>
          <cell r="AK227">
            <v>83086.604000000021</v>
          </cell>
          <cell r="AL227">
            <v>152190.41043000002</v>
          </cell>
          <cell r="AM227">
            <v>25</v>
          </cell>
          <cell r="AN227">
            <v>55</v>
          </cell>
          <cell r="AO227">
            <v>38047.602607500005</v>
          </cell>
          <cell r="AP227">
            <v>6.25</v>
          </cell>
          <cell r="AQ227">
            <v>13.75</v>
          </cell>
        </row>
        <row r="228">
          <cell r="C228" t="str">
            <v>V-AU</v>
          </cell>
          <cell r="D228" t="str">
            <v>V-AU - RODRIGUEZ MARTINEZ ADDIEL GABINO</v>
          </cell>
          <cell r="E228">
            <v>8074.0678999999991</v>
          </cell>
          <cell r="F228">
            <v>10000</v>
          </cell>
          <cell r="G228">
            <v>4</v>
          </cell>
          <cell r="H228">
            <v>6</v>
          </cell>
          <cell r="I228">
            <v>5154.2125999999998</v>
          </cell>
          <cell r="J228">
            <v>10000</v>
          </cell>
          <cell r="K228">
            <v>2</v>
          </cell>
          <cell r="L228">
            <v>6</v>
          </cell>
          <cell r="M228">
            <v>724.24660000000006</v>
          </cell>
          <cell r="N228">
            <v>14000</v>
          </cell>
          <cell r="O228">
            <v>1</v>
          </cell>
          <cell r="P228">
            <v>6</v>
          </cell>
          <cell r="Q228">
            <v>67298.622699999993</v>
          </cell>
          <cell r="R228">
            <v>87488.209510000001</v>
          </cell>
          <cell r="S228">
            <v>16</v>
          </cell>
          <cell r="T228">
            <v>20.8</v>
          </cell>
          <cell r="U228">
            <v>4324.9066999999995</v>
          </cell>
          <cell r="V228">
            <v>18000</v>
          </cell>
          <cell r="W228">
            <v>4</v>
          </cell>
          <cell r="X228">
            <v>6</v>
          </cell>
          <cell r="Z228">
            <v>10000</v>
          </cell>
          <cell r="AB228">
            <v>6</v>
          </cell>
          <cell r="AC228">
            <v>554.01300000000003</v>
          </cell>
          <cell r="AD228">
            <v>18000</v>
          </cell>
          <cell r="AE228">
            <v>3</v>
          </cell>
          <cell r="AF228">
            <v>6</v>
          </cell>
          <cell r="AG228">
            <v>0</v>
          </cell>
          <cell r="AH228">
            <v>10000</v>
          </cell>
          <cell r="AI228">
            <v>0</v>
          </cell>
          <cell r="AJ228">
            <v>6</v>
          </cell>
          <cell r="AK228">
            <v>90650.10629999997</v>
          </cell>
          <cell r="AL228">
            <v>173488.20951000002</v>
          </cell>
          <cell r="AM228">
            <v>30</v>
          </cell>
          <cell r="AN228">
            <v>62.8</v>
          </cell>
          <cell r="AO228">
            <v>43372.052377500004</v>
          </cell>
          <cell r="AP228">
            <v>7.5</v>
          </cell>
          <cell r="AQ228">
            <v>15.7</v>
          </cell>
        </row>
        <row r="229">
          <cell r="C229" t="str">
            <v>V-BV</v>
          </cell>
          <cell r="D229" t="str">
            <v>V-BV - ACEVEDO ZAVALETA BENJAMIN</v>
          </cell>
          <cell r="F229">
            <v>10000</v>
          </cell>
          <cell r="H229">
            <v>6</v>
          </cell>
          <cell r="I229">
            <v>8055.5565000000006</v>
          </cell>
          <cell r="J229">
            <v>10000</v>
          </cell>
          <cell r="K229">
            <v>1</v>
          </cell>
          <cell r="L229">
            <v>6</v>
          </cell>
          <cell r="M229">
            <v>3051.6974</v>
          </cell>
          <cell r="N229">
            <v>14000</v>
          </cell>
          <cell r="O229">
            <v>2</v>
          </cell>
          <cell r="P229">
            <v>6</v>
          </cell>
          <cell r="Q229">
            <v>5929.6019000000006</v>
          </cell>
          <cell r="R229">
            <v>18000</v>
          </cell>
          <cell r="S229">
            <v>4</v>
          </cell>
          <cell r="T229">
            <v>8</v>
          </cell>
          <cell r="U229">
            <v>0</v>
          </cell>
          <cell r="V229">
            <v>18000</v>
          </cell>
          <cell r="W229">
            <v>1</v>
          </cell>
          <cell r="X229">
            <v>6</v>
          </cell>
          <cell r="Z229">
            <v>10000</v>
          </cell>
          <cell r="AB229">
            <v>6</v>
          </cell>
          <cell r="AC229">
            <v>12004.940533333334</v>
          </cell>
          <cell r="AD229">
            <v>18000</v>
          </cell>
          <cell r="AE229">
            <v>3</v>
          </cell>
          <cell r="AF229">
            <v>6</v>
          </cell>
          <cell r="AG229">
            <v>5319.4506999999994</v>
          </cell>
          <cell r="AH229">
            <v>10000</v>
          </cell>
          <cell r="AI229">
            <v>2</v>
          </cell>
          <cell r="AJ229">
            <v>6</v>
          </cell>
          <cell r="AK229">
            <v>27181.3194</v>
          </cell>
          <cell r="AL229">
            <v>104000</v>
          </cell>
          <cell r="AM229">
            <v>13</v>
          </cell>
          <cell r="AN229">
            <v>50</v>
          </cell>
          <cell r="AO229">
            <v>26000</v>
          </cell>
          <cell r="AP229">
            <v>3.25</v>
          </cell>
          <cell r="AQ229">
            <v>12.5</v>
          </cell>
        </row>
        <row r="230">
          <cell r="C230" t="str">
            <v>V-BZ</v>
          </cell>
          <cell r="D230" t="str">
            <v>V-BZ - HERNANDEZ GARCIA CARLOS ALBERTO</v>
          </cell>
          <cell r="E230">
            <v>3226.8582000000001</v>
          </cell>
          <cell r="F230">
            <v>10000</v>
          </cell>
          <cell r="G230">
            <v>3</v>
          </cell>
          <cell r="H230">
            <v>6</v>
          </cell>
          <cell r="I230">
            <v>4814.8053</v>
          </cell>
          <cell r="J230">
            <v>10000</v>
          </cell>
          <cell r="K230">
            <v>2</v>
          </cell>
          <cell r="L230">
            <v>6</v>
          </cell>
          <cell r="N230">
            <v>14000</v>
          </cell>
          <cell r="P230">
            <v>6</v>
          </cell>
          <cell r="Q230">
            <v>199740.28270000007</v>
          </cell>
          <cell r="R230">
            <v>259662.3675100001</v>
          </cell>
          <cell r="S230">
            <v>8</v>
          </cell>
          <cell r="T230">
            <v>10.4</v>
          </cell>
          <cell r="U230">
            <v>1222.22</v>
          </cell>
          <cell r="V230">
            <v>18000</v>
          </cell>
          <cell r="W230">
            <v>1</v>
          </cell>
          <cell r="X230">
            <v>6</v>
          </cell>
          <cell r="Y230">
            <v>770.37</v>
          </cell>
          <cell r="Z230">
            <v>10000</v>
          </cell>
          <cell r="AA230">
            <v>1</v>
          </cell>
          <cell r="AB230">
            <v>6</v>
          </cell>
          <cell r="AC230">
            <v>1458.3297</v>
          </cell>
          <cell r="AD230">
            <v>18000</v>
          </cell>
          <cell r="AE230">
            <v>3</v>
          </cell>
          <cell r="AF230">
            <v>6</v>
          </cell>
          <cell r="AG230">
            <v>0</v>
          </cell>
          <cell r="AH230">
            <v>10000</v>
          </cell>
          <cell r="AI230">
            <v>0</v>
          </cell>
          <cell r="AJ230">
            <v>6</v>
          </cell>
          <cell r="AK230">
            <v>212284.72820000007</v>
          </cell>
          <cell r="AL230">
            <v>345662.36751000013</v>
          </cell>
          <cell r="AM230">
            <v>18</v>
          </cell>
          <cell r="AN230">
            <v>52.4</v>
          </cell>
          <cell r="AO230">
            <v>86415.591877500032</v>
          </cell>
          <cell r="AP230">
            <v>4.5</v>
          </cell>
          <cell r="AQ230">
            <v>13.1</v>
          </cell>
        </row>
        <row r="231">
          <cell r="C231" t="str">
            <v>V-VA</v>
          </cell>
          <cell r="D231" t="str">
            <v>V-VA - RODRIGUEZ AGUSTINIANO HARLEY DE JESUS</v>
          </cell>
          <cell r="E231">
            <v>3559.2560999999996</v>
          </cell>
          <cell r="F231">
            <v>10000</v>
          </cell>
          <cell r="G231">
            <v>3</v>
          </cell>
          <cell r="H231">
            <v>6</v>
          </cell>
          <cell r="I231">
            <v>1869.8264999999997</v>
          </cell>
          <cell r="J231">
            <v>10000</v>
          </cell>
          <cell r="K231">
            <v>3</v>
          </cell>
          <cell r="L231">
            <v>6</v>
          </cell>
          <cell r="M231">
            <v>1677.6012000000001</v>
          </cell>
          <cell r="N231">
            <v>14000</v>
          </cell>
          <cell r="O231">
            <v>4</v>
          </cell>
          <cell r="P231">
            <v>6</v>
          </cell>
          <cell r="Q231">
            <v>50228.278799999985</v>
          </cell>
          <cell r="R231">
            <v>65296.762439999984</v>
          </cell>
          <cell r="S231">
            <v>12</v>
          </cell>
          <cell r="T231">
            <v>15.600000000000001</v>
          </cell>
          <cell r="U231">
            <v>933.14850000000001</v>
          </cell>
          <cell r="V231">
            <v>18000</v>
          </cell>
          <cell r="W231">
            <v>3</v>
          </cell>
          <cell r="X231">
            <v>6</v>
          </cell>
          <cell r="Y231">
            <v>4430.5113999999994</v>
          </cell>
          <cell r="Z231">
            <v>10000</v>
          </cell>
          <cell r="AA231">
            <v>1</v>
          </cell>
          <cell r="AB231">
            <v>6</v>
          </cell>
          <cell r="AC231">
            <v>3845.6808333333333</v>
          </cell>
          <cell r="AD231">
            <v>18000</v>
          </cell>
          <cell r="AE231">
            <v>3</v>
          </cell>
          <cell r="AF231">
            <v>6</v>
          </cell>
          <cell r="AG231">
            <v>0</v>
          </cell>
          <cell r="AH231">
            <v>10000</v>
          </cell>
          <cell r="AI231">
            <v>0</v>
          </cell>
          <cell r="AJ231">
            <v>6</v>
          </cell>
          <cell r="AK231">
            <v>64882.884499999986</v>
          </cell>
          <cell r="AL231">
            <v>151296.76243999999</v>
          </cell>
          <cell r="AM231">
            <v>29</v>
          </cell>
          <cell r="AN231">
            <v>57.6</v>
          </cell>
          <cell r="AO231">
            <v>37824.190609999998</v>
          </cell>
          <cell r="AP231">
            <v>7.25</v>
          </cell>
          <cell r="AQ231">
            <v>14.4</v>
          </cell>
        </row>
        <row r="232">
          <cell r="C232" t="str">
            <v>V-AA</v>
          </cell>
          <cell r="D232" t="str">
            <v>V-AA - CAPETILLO GUZMAN SAMUEL</v>
          </cell>
          <cell r="E232">
            <v>2660.1820000000002</v>
          </cell>
          <cell r="F232">
            <v>10000</v>
          </cell>
          <cell r="G232">
            <v>4</v>
          </cell>
          <cell r="H232">
            <v>6</v>
          </cell>
          <cell r="I232">
            <v>7574.0735999999997</v>
          </cell>
          <cell r="J232">
            <v>10000</v>
          </cell>
          <cell r="K232">
            <v>3</v>
          </cell>
          <cell r="L232">
            <v>6</v>
          </cell>
          <cell r="M232">
            <v>3458.3550999999989</v>
          </cell>
          <cell r="N232">
            <v>14000</v>
          </cell>
          <cell r="O232">
            <v>2</v>
          </cell>
          <cell r="P232">
            <v>6</v>
          </cell>
          <cell r="Q232">
            <v>48654.743700000014</v>
          </cell>
          <cell r="R232">
            <v>63251.166810000017</v>
          </cell>
          <cell r="S232">
            <v>14</v>
          </cell>
          <cell r="T232">
            <v>18.2</v>
          </cell>
          <cell r="U232">
            <v>5529.7196999999996</v>
          </cell>
          <cell r="V232">
            <v>18000</v>
          </cell>
          <cell r="W232">
            <v>3</v>
          </cell>
          <cell r="X232">
            <v>6</v>
          </cell>
          <cell r="Y232">
            <v>886.11</v>
          </cell>
          <cell r="Z232">
            <v>10000</v>
          </cell>
          <cell r="AA232">
            <v>1</v>
          </cell>
          <cell r="AB232">
            <v>6</v>
          </cell>
          <cell r="AC232">
            <v>2417.5903666666668</v>
          </cell>
          <cell r="AD232">
            <v>18000</v>
          </cell>
          <cell r="AE232">
            <v>3</v>
          </cell>
          <cell r="AF232">
            <v>6</v>
          </cell>
          <cell r="AG232">
            <v>1077.778</v>
          </cell>
          <cell r="AH232">
            <v>10000</v>
          </cell>
          <cell r="AI232">
            <v>2</v>
          </cell>
          <cell r="AJ232">
            <v>6</v>
          </cell>
          <cell r="AK232">
            <v>71567.814000000013</v>
          </cell>
          <cell r="AL232">
            <v>149251.16681000002</v>
          </cell>
          <cell r="AM232">
            <v>32</v>
          </cell>
          <cell r="AN232">
            <v>60.2</v>
          </cell>
          <cell r="AO232">
            <v>37312.791702500006</v>
          </cell>
          <cell r="AP232">
            <v>8</v>
          </cell>
          <cell r="AQ232">
            <v>15.05</v>
          </cell>
        </row>
        <row r="233">
          <cell r="C233" t="str">
            <v>V-AE</v>
          </cell>
          <cell r="D233" t="str">
            <v>V-AE - PADILLA CAMARILLO HECTOR MANUEL</v>
          </cell>
          <cell r="E233">
            <v>3657.3633</v>
          </cell>
          <cell r="F233">
            <v>10000</v>
          </cell>
          <cell r="G233">
            <v>1</v>
          </cell>
          <cell r="H233">
            <v>6</v>
          </cell>
          <cell r="I233">
            <v>29305.561299999998</v>
          </cell>
          <cell r="J233">
            <v>38097.22969</v>
          </cell>
          <cell r="K233">
            <v>2</v>
          </cell>
          <cell r="L233">
            <v>6</v>
          </cell>
          <cell r="M233">
            <v>270.37200000000001</v>
          </cell>
          <cell r="N233">
            <v>14000</v>
          </cell>
          <cell r="O233">
            <v>1</v>
          </cell>
          <cell r="P233">
            <v>6</v>
          </cell>
          <cell r="Q233">
            <v>34228.610500000003</v>
          </cell>
          <cell r="R233">
            <v>44497.193650000008</v>
          </cell>
          <cell r="S233">
            <v>4</v>
          </cell>
          <cell r="T233">
            <v>8</v>
          </cell>
          <cell r="U233">
            <v>2311.1093000000001</v>
          </cell>
          <cell r="V233">
            <v>18000</v>
          </cell>
          <cell r="W233">
            <v>1</v>
          </cell>
          <cell r="X233">
            <v>6</v>
          </cell>
          <cell r="Z233">
            <v>10000</v>
          </cell>
          <cell r="AB233">
            <v>6</v>
          </cell>
          <cell r="AC233">
            <v>0</v>
          </cell>
          <cell r="AD233">
            <v>18000</v>
          </cell>
          <cell r="AE233">
            <v>2</v>
          </cell>
          <cell r="AF233">
            <v>6</v>
          </cell>
          <cell r="AG233">
            <v>0</v>
          </cell>
          <cell r="AH233">
            <v>10000</v>
          </cell>
          <cell r="AI233">
            <v>0</v>
          </cell>
          <cell r="AJ233">
            <v>6</v>
          </cell>
          <cell r="AK233">
            <v>80291.471600000004</v>
          </cell>
          <cell r="AL233">
            <v>158594.42334000001</v>
          </cell>
          <cell r="AM233">
            <v>11</v>
          </cell>
          <cell r="AN233">
            <v>50</v>
          </cell>
          <cell r="AO233">
            <v>39648.605835000002</v>
          </cell>
          <cell r="AP233">
            <v>2.75</v>
          </cell>
          <cell r="AQ233">
            <v>12.5</v>
          </cell>
        </row>
        <row r="234">
          <cell r="C234" t="str">
            <v>V-BP</v>
          </cell>
          <cell r="D234" t="str">
            <v>V-BP - HERNANDEZ CASTRO ALDO FRANCISCO</v>
          </cell>
          <cell r="F234">
            <v>10000</v>
          </cell>
          <cell r="H234">
            <v>6</v>
          </cell>
          <cell r="J234">
            <v>10000</v>
          </cell>
          <cell r="L234">
            <v>6</v>
          </cell>
          <cell r="M234">
            <v>10141.468500000001</v>
          </cell>
          <cell r="N234">
            <v>14000</v>
          </cell>
          <cell r="O234">
            <v>4</v>
          </cell>
          <cell r="P234">
            <v>6</v>
          </cell>
          <cell r="Q234">
            <v>27226.341000000011</v>
          </cell>
          <cell r="R234">
            <v>35394.243300000016</v>
          </cell>
          <cell r="S234">
            <v>4</v>
          </cell>
          <cell r="T234">
            <v>8</v>
          </cell>
          <cell r="U234">
            <v>23254.904100000003</v>
          </cell>
          <cell r="V234">
            <v>30231.375330000006</v>
          </cell>
          <cell r="W234">
            <v>2</v>
          </cell>
          <cell r="X234">
            <v>6</v>
          </cell>
          <cell r="Z234">
            <v>10000</v>
          </cell>
          <cell r="AB234">
            <v>6</v>
          </cell>
          <cell r="AC234">
            <v>3072.2236333333335</v>
          </cell>
          <cell r="AD234">
            <v>18000</v>
          </cell>
          <cell r="AE234">
            <v>2</v>
          </cell>
          <cell r="AF234">
            <v>6</v>
          </cell>
          <cell r="AG234">
            <v>4414.8256999999994</v>
          </cell>
          <cell r="AH234">
            <v>10000</v>
          </cell>
          <cell r="AI234">
            <v>5</v>
          </cell>
          <cell r="AJ234">
            <v>6</v>
          </cell>
          <cell r="AK234">
            <v>74694.03290000002</v>
          </cell>
          <cell r="AL234">
            <v>133625.61863000004</v>
          </cell>
          <cell r="AM234">
            <v>17</v>
          </cell>
          <cell r="AN234">
            <v>50</v>
          </cell>
          <cell r="AO234">
            <v>33406.40465750001</v>
          </cell>
          <cell r="AP234">
            <v>4.25</v>
          </cell>
          <cell r="AQ234">
            <v>12.5</v>
          </cell>
        </row>
        <row r="235">
          <cell r="C235" t="str">
            <v>V-VB</v>
          </cell>
          <cell r="D235" t="str">
            <v>V-VB - JERONIMO OLIVA JOSE DE LA CRUZ</v>
          </cell>
          <cell r="E235">
            <v>7377.7337000000007</v>
          </cell>
          <cell r="F235">
            <v>10000</v>
          </cell>
          <cell r="G235">
            <v>3</v>
          </cell>
          <cell r="H235">
            <v>6</v>
          </cell>
          <cell r="I235">
            <v>6462.9639999999999</v>
          </cell>
          <cell r="J235">
            <v>10000</v>
          </cell>
          <cell r="K235">
            <v>1</v>
          </cell>
          <cell r="L235">
            <v>6</v>
          </cell>
          <cell r="M235">
            <v>15216.289300000004</v>
          </cell>
          <cell r="N235">
            <v>19781.176090000004</v>
          </cell>
          <cell r="O235">
            <v>3</v>
          </cell>
          <cell r="P235">
            <v>6</v>
          </cell>
          <cell r="Q235">
            <v>142274.25869999995</v>
          </cell>
          <cell r="R235">
            <v>184956.53630999994</v>
          </cell>
          <cell r="S235">
            <v>10</v>
          </cell>
          <cell r="T235">
            <v>13</v>
          </cell>
          <cell r="U235">
            <v>6229.0690000000013</v>
          </cell>
          <cell r="V235">
            <v>18000</v>
          </cell>
          <cell r="W235">
            <v>5</v>
          </cell>
          <cell r="X235">
            <v>6</v>
          </cell>
          <cell r="Y235">
            <v>4193.4997000000003</v>
          </cell>
          <cell r="Z235">
            <v>10000</v>
          </cell>
          <cell r="AA235">
            <v>1</v>
          </cell>
          <cell r="AB235">
            <v>6</v>
          </cell>
          <cell r="AC235">
            <v>13609.263333333336</v>
          </cell>
          <cell r="AD235">
            <v>18000</v>
          </cell>
          <cell r="AE235">
            <v>2</v>
          </cell>
          <cell r="AF235">
            <v>6</v>
          </cell>
          <cell r="AG235">
            <v>3535.1855999999998</v>
          </cell>
          <cell r="AH235">
            <v>10000</v>
          </cell>
          <cell r="AI235">
            <v>1</v>
          </cell>
          <cell r="AJ235">
            <v>6</v>
          </cell>
          <cell r="AK235">
            <v>193326.04109999991</v>
          </cell>
          <cell r="AL235">
            <v>276737.71239999996</v>
          </cell>
          <cell r="AM235">
            <v>26</v>
          </cell>
          <cell r="AN235">
            <v>55</v>
          </cell>
          <cell r="AO235">
            <v>69184.42809999999</v>
          </cell>
          <cell r="AP235">
            <v>6.5</v>
          </cell>
          <cell r="AQ235">
            <v>13.75</v>
          </cell>
        </row>
        <row r="236">
          <cell r="C236" t="str">
            <v>V-AM</v>
          </cell>
          <cell r="D236" t="str">
            <v>V-AM - GUILLEN RAMIREZ ROMEO</v>
          </cell>
          <cell r="E236">
            <v>28763.003399999998</v>
          </cell>
          <cell r="F236">
            <v>37391.904419999999</v>
          </cell>
          <cell r="G236">
            <v>3</v>
          </cell>
          <cell r="H236">
            <v>6</v>
          </cell>
          <cell r="I236">
            <v>1360.1855</v>
          </cell>
          <cell r="J236">
            <v>10000</v>
          </cell>
          <cell r="K236">
            <v>1</v>
          </cell>
          <cell r="L236">
            <v>6</v>
          </cell>
          <cell r="M236">
            <v>6413.8774000000012</v>
          </cell>
          <cell r="N236">
            <v>14000</v>
          </cell>
          <cell r="O236">
            <v>3</v>
          </cell>
          <cell r="P236">
            <v>6</v>
          </cell>
          <cell r="Q236">
            <v>74769.631900000022</v>
          </cell>
          <cell r="R236">
            <v>97200.521470000036</v>
          </cell>
          <cell r="S236">
            <v>11</v>
          </cell>
          <cell r="T236">
            <v>14.3</v>
          </cell>
          <cell r="U236">
            <v>13784.158099999999</v>
          </cell>
          <cell r="V236">
            <v>18000</v>
          </cell>
          <cell r="W236">
            <v>4</v>
          </cell>
          <cell r="X236">
            <v>6</v>
          </cell>
          <cell r="Y236">
            <v>1046.2909999999999</v>
          </cell>
          <cell r="Z236">
            <v>10000</v>
          </cell>
          <cell r="AA236">
            <v>1</v>
          </cell>
          <cell r="AB236">
            <v>6</v>
          </cell>
          <cell r="AC236">
            <v>8181.549500000001</v>
          </cell>
          <cell r="AD236">
            <v>18000</v>
          </cell>
          <cell r="AE236">
            <v>2</v>
          </cell>
          <cell r="AF236">
            <v>6</v>
          </cell>
          <cell r="AG236">
            <v>0</v>
          </cell>
          <cell r="AH236">
            <v>10000</v>
          </cell>
          <cell r="AI236">
            <v>0</v>
          </cell>
          <cell r="AJ236">
            <v>6</v>
          </cell>
          <cell r="AK236">
            <v>133782.06400000001</v>
          </cell>
          <cell r="AL236">
            <v>210592.42589000004</v>
          </cell>
          <cell r="AM236">
            <v>25</v>
          </cell>
          <cell r="AN236">
            <v>56.3</v>
          </cell>
          <cell r="AO236">
            <v>52648.106472500011</v>
          </cell>
          <cell r="AP236">
            <v>6.25</v>
          </cell>
          <cell r="AQ236">
            <v>14.074999999999999</v>
          </cell>
        </row>
        <row r="237">
          <cell r="C237" t="str">
            <v>V-AN</v>
          </cell>
          <cell r="D237" t="str">
            <v>V-AN - GUTIERREZ SANTOS RIQUELMER</v>
          </cell>
          <cell r="E237">
            <v>114471.9859</v>
          </cell>
          <cell r="F237">
            <v>148813.58167000001</v>
          </cell>
          <cell r="G237">
            <v>4</v>
          </cell>
          <cell r="H237">
            <v>6</v>
          </cell>
          <cell r="I237">
            <v>3611.1134999999999</v>
          </cell>
          <cell r="J237">
            <v>10000</v>
          </cell>
          <cell r="K237">
            <v>1</v>
          </cell>
          <cell r="L237">
            <v>6</v>
          </cell>
          <cell r="M237">
            <v>-411.10820000000001</v>
          </cell>
          <cell r="N237">
            <v>14000</v>
          </cell>
          <cell r="P237">
            <v>6</v>
          </cell>
          <cell r="Q237">
            <v>132309.44920000003</v>
          </cell>
          <cell r="R237">
            <v>172002.28396000006</v>
          </cell>
          <cell r="S237">
            <v>9</v>
          </cell>
          <cell r="T237">
            <v>11.700000000000001</v>
          </cell>
          <cell r="V237">
            <v>18000</v>
          </cell>
          <cell r="X237">
            <v>6</v>
          </cell>
          <cell r="Y237">
            <v>56555.279999999992</v>
          </cell>
          <cell r="Z237">
            <v>73521.863999999987</v>
          </cell>
          <cell r="AA237">
            <v>2</v>
          </cell>
          <cell r="AB237">
            <v>6</v>
          </cell>
          <cell r="AC237">
            <v>5964.1996333333327</v>
          </cell>
          <cell r="AD237">
            <v>18000</v>
          </cell>
          <cell r="AE237">
            <v>2</v>
          </cell>
          <cell r="AF237">
            <v>6</v>
          </cell>
          <cell r="AG237">
            <v>2745.0018</v>
          </cell>
          <cell r="AH237">
            <v>10000</v>
          </cell>
          <cell r="AI237">
            <v>1</v>
          </cell>
          <cell r="AJ237">
            <v>6</v>
          </cell>
          <cell r="AK237">
            <v>315292.84140000003</v>
          </cell>
          <cell r="AL237">
            <v>460337.72963000007</v>
          </cell>
          <cell r="AM237">
            <v>19</v>
          </cell>
          <cell r="AN237">
            <v>53.7</v>
          </cell>
          <cell r="AO237">
            <v>115084.43240750002</v>
          </cell>
          <cell r="AP237">
            <v>4.75</v>
          </cell>
          <cell r="AQ237">
            <v>13.425000000000001</v>
          </cell>
        </row>
        <row r="238">
          <cell r="C238" t="str">
            <v>V-AO</v>
          </cell>
          <cell r="D238" t="str">
            <v>V-AO - ROBLES HERNANDEZ JOSE ANGEL</v>
          </cell>
          <cell r="E238">
            <v>73935.038199999995</v>
          </cell>
          <cell r="F238">
            <v>96115.549660000004</v>
          </cell>
          <cell r="G238">
            <v>2</v>
          </cell>
          <cell r="H238">
            <v>6</v>
          </cell>
          <cell r="I238">
            <v>143256.88380000001</v>
          </cell>
          <cell r="J238">
            <v>186233.94894000003</v>
          </cell>
          <cell r="K238">
            <v>1</v>
          </cell>
          <cell r="L238">
            <v>6</v>
          </cell>
          <cell r="M238">
            <v>2901.4790000000003</v>
          </cell>
          <cell r="N238">
            <v>14000</v>
          </cell>
          <cell r="O238">
            <v>1</v>
          </cell>
          <cell r="P238">
            <v>6</v>
          </cell>
          <cell r="Q238">
            <v>177506.75589999999</v>
          </cell>
          <cell r="R238">
            <v>230758.78266999999</v>
          </cell>
          <cell r="S238">
            <v>4</v>
          </cell>
          <cell r="T238">
            <v>8</v>
          </cell>
          <cell r="U238">
            <v>9890.1835999999985</v>
          </cell>
          <cell r="V238">
            <v>18000</v>
          </cell>
          <cell r="W238">
            <v>3</v>
          </cell>
          <cell r="X238">
            <v>6</v>
          </cell>
          <cell r="Z238">
            <v>10000</v>
          </cell>
          <cell r="AB238">
            <v>6</v>
          </cell>
          <cell r="AC238">
            <v>8072.844500000002</v>
          </cell>
          <cell r="AD238">
            <v>18000</v>
          </cell>
          <cell r="AE238">
            <v>2</v>
          </cell>
          <cell r="AF238">
            <v>6</v>
          </cell>
          <cell r="AG238">
            <v>0</v>
          </cell>
          <cell r="AH238">
            <v>10000</v>
          </cell>
          <cell r="AI238">
            <v>0</v>
          </cell>
          <cell r="AJ238">
            <v>6</v>
          </cell>
          <cell r="AK238">
            <v>411627.65850000002</v>
          </cell>
          <cell r="AL238">
            <v>579108.28127000004</v>
          </cell>
          <cell r="AM238">
            <v>13</v>
          </cell>
          <cell r="AN238">
            <v>50</v>
          </cell>
          <cell r="AO238">
            <v>144777.07031750001</v>
          </cell>
          <cell r="AP238">
            <v>3.25</v>
          </cell>
          <cell r="AQ238">
            <v>12.5</v>
          </cell>
        </row>
        <row r="239">
          <cell r="C239" t="str">
            <v>V-AX</v>
          </cell>
          <cell r="D239" t="str">
            <v>V-AX - MARTINEZ DE LA CRUZ JAVIER</v>
          </cell>
          <cell r="E239">
            <v>3277.9146999999998</v>
          </cell>
          <cell r="F239">
            <v>10000</v>
          </cell>
          <cell r="G239">
            <v>2</v>
          </cell>
          <cell r="H239">
            <v>6</v>
          </cell>
          <cell r="J239">
            <v>10000</v>
          </cell>
          <cell r="L239">
            <v>6</v>
          </cell>
          <cell r="N239">
            <v>14000</v>
          </cell>
          <cell r="P239">
            <v>6</v>
          </cell>
          <cell r="Q239">
            <v>46223.138800000015</v>
          </cell>
          <cell r="R239">
            <v>60090.08044000002</v>
          </cell>
          <cell r="S239">
            <v>6</v>
          </cell>
          <cell r="T239">
            <v>8</v>
          </cell>
          <cell r="U239">
            <v>1290.184</v>
          </cell>
          <cell r="V239">
            <v>18000</v>
          </cell>
          <cell r="W239">
            <v>2</v>
          </cell>
          <cell r="X239">
            <v>6</v>
          </cell>
          <cell r="Z239">
            <v>10000</v>
          </cell>
          <cell r="AB239">
            <v>6</v>
          </cell>
          <cell r="AC239">
            <v>8131.3031666666675</v>
          </cell>
          <cell r="AD239">
            <v>18000</v>
          </cell>
          <cell r="AE239">
            <v>2</v>
          </cell>
          <cell r="AF239">
            <v>6</v>
          </cell>
          <cell r="AG239">
            <v>0</v>
          </cell>
          <cell r="AH239">
            <v>10000</v>
          </cell>
          <cell r="AI239">
            <v>0</v>
          </cell>
          <cell r="AJ239">
            <v>6</v>
          </cell>
          <cell r="AK239">
            <v>54356.518600000018</v>
          </cell>
          <cell r="AL239">
            <v>146090.08044000002</v>
          </cell>
          <cell r="AM239">
            <v>12</v>
          </cell>
          <cell r="AN239">
            <v>50</v>
          </cell>
          <cell r="AO239">
            <v>36522.520110000005</v>
          </cell>
          <cell r="AP239">
            <v>3</v>
          </cell>
          <cell r="AQ239">
            <v>12.5</v>
          </cell>
        </row>
        <row r="240">
          <cell r="C240" t="str">
            <v>V-AT</v>
          </cell>
          <cell r="D240" t="str">
            <v>V-AT - LOPEZ GOMEZ JUAN CARLOS</v>
          </cell>
          <cell r="E240">
            <v>10476.806799999998</v>
          </cell>
          <cell r="F240">
            <v>13619.848839999999</v>
          </cell>
          <cell r="G240">
            <v>3</v>
          </cell>
          <cell r="H240">
            <v>6</v>
          </cell>
          <cell r="I240">
            <v>169231.5736</v>
          </cell>
          <cell r="J240">
            <v>220001.04568000001</v>
          </cell>
          <cell r="K240">
            <v>5</v>
          </cell>
          <cell r="L240">
            <v>6</v>
          </cell>
          <cell r="M240">
            <v>8475.2988000000005</v>
          </cell>
          <cell r="N240">
            <v>14000</v>
          </cell>
          <cell r="O240">
            <v>4</v>
          </cell>
          <cell r="P240">
            <v>6</v>
          </cell>
          <cell r="Q240">
            <v>193641.61929999996</v>
          </cell>
          <cell r="R240">
            <v>251734.10508999997</v>
          </cell>
          <cell r="S240">
            <v>13</v>
          </cell>
          <cell r="T240">
            <v>16.900000000000002</v>
          </cell>
          <cell r="U240">
            <v>36671.284099999997</v>
          </cell>
          <cell r="V240">
            <v>47672.669329999997</v>
          </cell>
          <cell r="W240">
            <v>5</v>
          </cell>
          <cell r="X240">
            <v>6</v>
          </cell>
          <cell r="Y240">
            <v>5324.03</v>
          </cell>
          <cell r="Z240">
            <v>10000</v>
          </cell>
          <cell r="AA240">
            <v>1</v>
          </cell>
          <cell r="AB240">
            <v>6</v>
          </cell>
          <cell r="AC240">
            <v>22612.484266666666</v>
          </cell>
          <cell r="AD240">
            <v>29396.229546666666</v>
          </cell>
          <cell r="AE240">
            <v>2</v>
          </cell>
          <cell r="AF240">
            <v>6</v>
          </cell>
          <cell r="AG240">
            <v>0</v>
          </cell>
          <cell r="AH240">
            <v>10000</v>
          </cell>
          <cell r="AI240">
            <v>0</v>
          </cell>
          <cell r="AJ240">
            <v>6</v>
          </cell>
          <cell r="AK240">
            <v>427149.32049999991</v>
          </cell>
          <cell r="AL240">
            <v>581027.66893999989</v>
          </cell>
          <cell r="AM240">
            <v>33</v>
          </cell>
          <cell r="AN240">
            <v>58.900000000000006</v>
          </cell>
          <cell r="AO240">
            <v>145256.91723499997</v>
          </cell>
          <cell r="AP240">
            <v>8.25</v>
          </cell>
          <cell r="AQ240">
            <v>14.725000000000001</v>
          </cell>
        </row>
        <row r="241">
          <cell r="C241" t="str">
            <v>V-AH</v>
          </cell>
          <cell r="D241" t="str">
            <v>V-AH - FLORES ENRIQUEZ AXEL</v>
          </cell>
          <cell r="E241">
            <v>1179.6136999999999</v>
          </cell>
          <cell r="F241">
            <v>10000</v>
          </cell>
          <cell r="G241">
            <v>3</v>
          </cell>
          <cell r="H241">
            <v>6</v>
          </cell>
          <cell r="I241">
            <v>1821.2982999999999</v>
          </cell>
          <cell r="J241">
            <v>10000</v>
          </cell>
          <cell r="K241">
            <v>2</v>
          </cell>
          <cell r="L241">
            <v>6</v>
          </cell>
          <cell r="M241">
            <v>533.3377999999999</v>
          </cell>
          <cell r="N241">
            <v>14000</v>
          </cell>
          <cell r="O241">
            <v>1</v>
          </cell>
          <cell r="P241">
            <v>6</v>
          </cell>
          <cell r="Q241">
            <v>213316.36349999986</v>
          </cell>
          <cell r="R241">
            <v>277311.27254999982</v>
          </cell>
          <cell r="S241">
            <v>16</v>
          </cell>
          <cell r="T241">
            <v>20.8</v>
          </cell>
          <cell r="U241">
            <v>648.14979999999991</v>
          </cell>
          <cell r="V241">
            <v>18000</v>
          </cell>
          <cell r="W241">
            <v>1</v>
          </cell>
          <cell r="X241">
            <v>6</v>
          </cell>
          <cell r="Z241">
            <v>10000</v>
          </cell>
          <cell r="AB241">
            <v>6</v>
          </cell>
          <cell r="AC241">
            <v>6262.3470666666663</v>
          </cell>
          <cell r="AD241">
            <v>18000</v>
          </cell>
          <cell r="AE241">
            <v>2</v>
          </cell>
          <cell r="AF241">
            <v>6</v>
          </cell>
          <cell r="AG241">
            <v>188.8869</v>
          </cell>
          <cell r="AH241">
            <v>10000</v>
          </cell>
          <cell r="AI241">
            <v>1</v>
          </cell>
          <cell r="AJ241">
            <v>6</v>
          </cell>
          <cell r="AK241">
            <v>220096.91049999988</v>
          </cell>
          <cell r="AL241">
            <v>363311.27254999982</v>
          </cell>
          <cell r="AM241">
            <v>26</v>
          </cell>
          <cell r="AN241">
            <v>62.8</v>
          </cell>
          <cell r="AO241">
            <v>90827.818137499955</v>
          </cell>
          <cell r="AP241">
            <v>6.5</v>
          </cell>
          <cell r="AQ241">
            <v>15.7</v>
          </cell>
        </row>
        <row r="242">
          <cell r="C242" t="str">
            <v>V-BN</v>
          </cell>
          <cell r="D242" t="str">
            <v>V-BN - LOPEZ CAYETANO SILVIANO JAVIER</v>
          </cell>
          <cell r="E242">
            <v>731.48</v>
          </cell>
          <cell r="F242">
            <v>10000</v>
          </cell>
          <cell r="G242">
            <v>1</v>
          </cell>
          <cell r="H242">
            <v>6</v>
          </cell>
          <cell r="I242">
            <v>722.22270000000003</v>
          </cell>
          <cell r="J242">
            <v>10000</v>
          </cell>
          <cell r="K242">
            <v>1</v>
          </cell>
          <cell r="L242">
            <v>6</v>
          </cell>
          <cell r="N242">
            <v>14000</v>
          </cell>
          <cell r="P242">
            <v>6</v>
          </cell>
          <cell r="Q242">
            <v>22692.1669</v>
          </cell>
          <cell r="R242">
            <v>29499.81697</v>
          </cell>
          <cell r="S242">
            <v>9</v>
          </cell>
          <cell r="T242">
            <v>11.700000000000001</v>
          </cell>
          <cell r="U242">
            <v>1824.0798</v>
          </cell>
          <cell r="V242">
            <v>18000</v>
          </cell>
          <cell r="W242">
            <v>2</v>
          </cell>
          <cell r="X242">
            <v>6</v>
          </cell>
          <cell r="Z242">
            <v>10000</v>
          </cell>
          <cell r="AB242">
            <v>6</v>
          </cell>
          <cell r="AC242">
            <v>6693.2124666666668</v>
          </cell>
          <cell r="AD242">
            <v>18000</v>
          </cell>
          <cell r="AE242">
            <v>2</v>
          </cell>
          <cell r="AF242">
            <v>6</v>
          </cell>
          <cell r="AG242">
            <v>4960.1934999999994</v>
          </cell>
          <cell r="AH242">
            <v>10000</v>
          </cell>
          <cell r="AI242">
            <v>3</v>
          </cell>
          <cell r="AJ242">
            <v>6</v>
          </cell>
          <cell r="AK242">
            <v>32774.589200000002</v>
          </cell>
          <cell r="AL242">
            <v>115499.81697</v>
          </cell>
          <cell r="AM242">
            <v>18</v>
          </cell>
          <cell r="AN242">
            <v>53.7</v>
          </cell>
          <cell r="AO242">
            <v>28874.9542425</v>
          </cell>
          <cell r="AP242">
            <v>4.5</v>
          </cell>
          <cell r="AQ242">
            <v>13.425000000000001</v>
          </cell>
        </row>
        <row r="243">
          <cell r="C243" t="str">
            <v>V-BQ</v>
          </cell>
          <cell r="D243" t="str">
            <v>V-BQ - DOMINGUEZ VALDES ENRIQUE AQUILINO</v>
          </cell>
          <cell r="E243">
            <v>8148.15</v>
          </cell>
          <cell r="F243">
            <v>10000</v>
          </cell>
          <cell r="G243">
            <v>1</v>
          </cell>
          <cell r="H243">
            <v>6</v>
          </cell>
          <cell r="I243">
            <v>11527.785</v>
          </cell>
          <cell r="J243">
            <v>14986.120500000001</v>
          </cell>
          <cell r="K243">
            <v>1</v>
          </cell>
          <cell r="L243">
            <v>6</v>
          </cell>
          <cell r="M243">
            <v>441.29199999999992</v>
          </cell>
          <cell r="N243">
            <v>14000</v>
          </cell>
          <cell r="O243">
            <v>3</v>
          </cell>
          <cell r="P243">
            <v>6</v>
          </cell>
          <cell r="Q243">
            <v>23661.084900000002</v>
          </cell>
          <cell r="R243">
            <v>30759.410370000001</v>
          </cell>
          <cell r="S243">
            <v>9</v>
          </cell>
          <cell r="T243">
            <v>11.700000000000001</v>
          </cell>
          <cell r="U243">
            <v>14369.0586</v>
          </cell>
          <cell r="V243">
            <v>18000</v>
          </cell>
          <cell r="W243">
            <v>5</v>
          </cell>
          <cell r="X243">
            <v>6</v>
          </cell>
          <cell r="Z243">
            <v>10000</v>
          </cell>
          <cell r="AB243">
            <v>6</v>
          </cell>
          <cell r="AC243">
            <v>2660.4941333333331</v>
          </cell>
          <cell r="AD243">
            <v>18000</v>
          </cell>
          <cell r="AE243">
            <v>2</v>
          </cell>
          <cell r="AF243">
            <v>6</v>
          </cell>
          <cell r="AG243">
            <v>244.44369999999998</v>
          </cell>
          <cell r="AH243">
            <v>10000</v>
          </cell>
          <cell r="AI243">
            <v>1</v>
          </cell>
          <cell r="AJ243">
            <v>6</v>
          </cell>
          <cell r="AK243">
            <v>59475.23060000001</v>
          </cell>
          <cell r="AL243">
            <v>121745.53087</v>
          </cell>
          <cell r="AM243">
            <v>22</v>
          </cell>
          <cell r="AN243">
            <v>53.7</v>
          </cell>
          <cell r="AO243">
            <v>30436.382717500001</v>
          </cell>
          <cell r="AP243">
            <v>5.5</v>
          </cell>
          <cell r="AQ243">
            <v>13.425000000000001</v>
          </cell>
        </row>
        <row r="244">
          <cell r="C244" t="str">
            <v>V-AG</v>
          </cell>
          <cell r="D244" t="str">
            <v>V-AG - OVANDO SANCHEZ ANGEL</v>
          </cell>
          <cell r="E244">
            <v>44513.726299999995</v>
          </cell>
          <cell r="F244">
            <v>57867.844189999996</v>
          </cell>
          <cell r="G244">
            <v>2</v>
          </cell>
          <cell r="H244">
            <v>6</v>
          </cell>
          <cell r="I244">
            <v>-215.5</v>
          </cell>
          <cell r="J244">
            <v>10000</v>
          </cell>
          <cell r="L244">
            <v>6</v>
          </cell>
          <cell r="M244">
            <v>-80.172399999999996</v>
          </cell>
          <cell r="N244">
            <v>14000</v>
          </cell>
          <cell r="P244">
            <v>6</v>
          </cell>
          <cell r="Q244">
            <v>96555.703800000003</v>
          </cell>
          <cell r="R244">
            <v>125522.41494</v>
          </cell>
          <cell r="S244">
            <v>2</v>
          </cell>
          <cell r="T244">
            <v>8</v>
          </cell>
          <cell r="U244">
            <v>3019.1251000000002</v>
          </cell>
          <cell r="V244">
            <v>18000</v>
          </cell>
          <cell r="W244">
            <v>1</v>
          </cell>
          <cell r="X244">
            <v>6</v>
          </cell>
          <cell r="Y244">
            <v>886.11</v>
          </cell>
          <cell r="Z244">
            <v>10000</v>
          </cell>
          <cell r="AA244">
            <v>1</v>
          </cell>
          <cell r="AB244">
            <v>6</v>
          </cell>
          <cell r="AC244">
            <v>5234.5698999999995</v>
          </cell>
          <cell r="AD244">
            <v>18000</v>
          </cell>
          <cell r="AE244">
            <v>1</v>
          </cell>
          <cell r="AF244">
            <v>6</v>
          </cell>
          <cell r="AG244">
            <v>30092.500800000002</v>
          </cell>
          <cell r="AH244">
            <v>39120.251040000003</v>
          </cell>
          <cell r="AI244">
            <v>1</v>
          </cell>
          <cell r="AJ244">
            <v>6</v>
          </cell>
          <cell r="AK244">
            <v>186829.17139999999</v>
          </cell>
          <cell r="AL244">
            <v>288510.51017000002</v>
          </cell>
          <cell r="AM244">
            <v>8</v>
          </cell>
          <cell r="AN244">
            <v>50</v>
          </cell>
          <cell r="AO244">
            <v>72127.627542500006</v>
          </cell>
          <cell r="AP244">
            <v>2</v>
          </cell>
          <cell r="AQ244">
            <v>12.5</v>
          </cell>
        </row>
        <row r="245">
          <cell r="C245" t="str">
            <v>V-AZ</v>
          </cell>
          <cell r="D245" t="str">
            <v>V-AZ - ESQUIBEL HERNANDEZ DAVID</v>
          </cell>
          <cell r="E245">
            <v>-893.50299999999993</v>
          </cell>
          <cell r="F245">
            <v>10000</v>
          </cell>
          <cell r="G245">
            <v>1</v>
          </cell>
          <cell r="H245">
            <v>6</v>
          </cell>
          <cell r="I245">
            <v>13151.401599999999</v>
          </cell>
          <cell r="J245">
            <v>17096.822079999998</v>
          </cell>
          <cell r="K245">
            <v>2</v>
          </cell>
          <cell r="L245">
            <v>6</v>
          </cell>
          <cell r="M245">
            <v>1905.2754000000004</v>
          </cell>
          <cell r="N245">
            <v>14000</v>
          </cell>
          <cell r="O245">
            <v>2</v>
          </cell>
          <cell r="P245">
            <v>6</v>
          </cell>
          <cell r="Q245">
            <v>55045.417600000001</v>
          </cell>
          <cell r="R245">
            <v>71559.042880000008</v>
          </cell>
          <cell r="S245">
            <v>7</v>
          </cell>
          <cell r="T245">
            <v>8</v>
          </cell>
          <cell r="U245">
            <v>1990.7389999999998</v>
          </cell>
          <cell r="V245">
            <v>18000</v>
          </cell>
          <cell r="W245">
            <v>2</v>
          </cell>
          <cell r="X245">
            <v>6</v>
          </cell>
          <cell r="Z245">
            <v>10000</v>
          </cell>
          <cell r="AB245">
            <v>6</v>
          </cell>
          <cell r="AC245">
            <v>48531.942633333325</v>
          </cell>
          <cell r="AD245">
            <v>63091.525423333325</v>
          </cell>
          <cell r="AE245">
            <v>1</v>
          </cell>
          <cell r="AF245">
            <v>6</v>
          </cell>
          <cell r="AG245">
            <v>-4.6296999999999997</v>
          </cell>
          <cell r="AH245">
            <v>10000</v>
          </cell>
          <cell r="AI245">
            <v>0</v>
          </cell>
          <cell r="AJ245">
            <v>6</v>
          </cell>
          <cell r="AK245">
            <v>78194.238599999997</v>
          </cell>
          <cell r="AL245">
            <v>164655.86496000001</v>
          </cell>
          <cell r="AM245">
            <v>15</v>
          </cell>
          <cell r="AN245">
            <v>50</v>
          </cell>
          <cell r="AO245">
            <v>41163.966240000002</v>
          </cell>
          <cell r="AP245">
            <v>3.75</v>
          </cell>
          <cell r="AQ245">
            <v>12.5</v>
          </cell>
        </row>
        <row r="246">
          <cell r="C246" t="str">
            <v>V-BB</v>
          </cell>
          <cell r="D246" t="str">
            <v>V-BB - CAMACHO GARCIA JOSE RENE</v>
          </cell>
          <cell r="E246">
            <v>316.65859999999998</v>
          </cell>
          <cell r="F246">
            <v>10000</v>
          </cell>
          <cell r="G246">
            <v>1</v>
          </cell>
          <cell r="H246">
            <v>6</v>
          </cell>
          <cell r="I246">
            <v>16527.900900000001</v>
          </cell>
          <cell r="J246">
            <v>21486.27117</v>
          </cell>
          <cell r="K246">
            <v>1</v>
          </cell>
          <cell r="L246">
            <v>6</v>
          </cell>
          <cell r="M246">
            <v>323.01020000000005</v>
          </cell>
          <cell r="N246">
            <v>14000</v>
          </cell>
          <cell r="O246">
            <v>1</v>
          </cell>
          <cell r="P246">
            <v>6</v>
          </cell>
          <cell r="Q246">
            <v>44600.219700000009</v>
          </cell>
          <cell r="R246">
            <v>57980.285610000014</v>
          </cell>
          <cell r="S246">
            <v>5</v>
          </cell>
          <cell r="T246">
            <v>8</v>
          </cell>
          <cell r="U246">
            <v>14151.572799999998</v>
          </cell>
          <cell r="V246">
            <v>18000</v>
          </cell>
          <cell r="W246">
            <v>3</v>
          </cell>
          <cell r="X246">
            <v>6</v>
          </cell>
          <cell r="Y246">
            <v>-116.85599999999999</v>
          </cell>
          <cell r="Z246">
            <v>10000</v>
          </cell>
          <cell r="AB246">
            <v>6</v>
          </cell>
          <cell r="AC246">
            <v>4644.7542666666668</v>
          </cell>
          <cell r="AD246">
            <v>18000</v>
          </cell>
          <cell r="AE246">
            <v>1</v>
          </cell>
          <cell r="AF246">
            <v>6</v>
          </cell>
          <cell r="AG246">
            <v>2413.8883999999998</v>
          </cell>
          <cell r="AH246">
            <v>10000</v>
          </cell>
          <cell r="AI246">
            <v>1</v>
          </cell>
          <cell r="AJ246">
            <v>6</v>
          </cell>
          <cell r="AK246">
            <v>83958.067200000005</v>
          </cell>
          <cell r="AL246">
            <v>155466.55678000001</v>
          </cell>
          <cell r="AM246">
            <v>13</v>
          </cell>
          <cell r="AN246">
            <v>50</v>
          </cell>
          <cell r="AO246">
            <v>38866.639195000003</v>
          </cell>
          <cell r="AP246">
            <v>3.25</v>
          </cell>
          <cell r="AQ246">
            <v>12.5</v>
          </cell>
        </row>
        <row r="247">
          <cell r="C247" t="str">
            <v>V-VG</v>
          </cell>
          <cell r="D247" t="str">
            <v>V-VG - RAMIREZ GONZALEZ NOEL</v>
          </cell>
          <cell r="E247">
            <v>4074.03</v>
          </cell>
          <cell r="F247">
            <v>10000</v>
          </cell>
          <cell r="G247">
            <v>1</v>
          </cell>
          <cell r="H247">
            <v>6</v>
          </cell>
          <cell r="I247">
            <v>-26.6204</v>
          </cell>
          <cell r="J247">
            <v>10000</v>
          </cell>
          <cell r="L247">
            <v>6</v>
          </cell>
          <cell r="M247">
            <v>-377.58620000000002</v>
          </cell>
          <cell r="N247">
            <v>14000</v>
          </cell>
          <cell r="P247">
            <v>6</v>
          </cell>
          <cell r="Q247">
            <v>116034.46960000004</v>
          </cell>
          <cell r="R247">
            <v>150844.81048000004</v>
          </cell>
          <cell r="S247">
            <v>2</v>
          </cell>
          <cell r="T247">
            <v>8</v>
          </cell>
          <cell r="U247">
            <v>2652.7789999999995</v>
          </cell>
          <cell r="V247">
            <v>18000</v>
          </cell>
          <cell r="W247">
            <v>2</v>
          </cell>
          <cell r="X247">
            <v>6</v>
          </cell>
          <cell r="Z247">
            <v>10000</v>
          </cell>
          <cell r="AB247">
            <v>6</v>
          </cell>
          <cell r="AC247">
            <v>3981.175333333334</v>
          </cell>
          <cell r="AD247">
            <v>18000</v>
          </cell>
          <cell r="AE247">
            <v>1</v>
          </cell>
          <cell r="AF247">
            <v>6</v>
          </cell>
          <cell r="AG247">
            <v>0</v>
          </cell>
          <cell r="AH247">
            <v>10000</v>
          </cell>
          <cell r="AI247">
            <v>0</v>
          </cell>
          <cell r="AJ247">
            <v>6</v>
          </cell>
          <cell r="AK247">
            <v>127009.85200000003</v>
          </cell>
          <cell r="AL247">
            <v>236844.81048000004</v>
          </cell>
          <cell r="AM247">
            <v>6</v>
          </cell>
          <cell r="AN247">
            <v>50</v>
          </cell>
          <cell r="AO247">
            <v>59211.202620000011</v>
          </cell>
          <cell r="AP247">
            <v>1.5</v>
          </cell>
          <cell r="AQ247">
            <v>12.5</v>
          </cell>
        </row>
        <row r="248">
          <cell r="C248" t="str">
            <v>V-CJ</v>
          </cell>
          <cell r="D248" t="str">
            <v>V-CJ - DALPIVAR BLANCO ROGELIO</v>
          </cell>
          <cell r="F248">
            <v>10000</v>
          </cell>
          <cell r="H248">
            <v>6</v>
          </cell>
          <cell r="J248">
            <v>10000</v>
          </cell>
          <cell r="L248">
            <v>6</v>
          </cell>
          <cell r="M248">
            <v>16676.953300000001</v>
          </cell>
          <cell r="N248">
            <v>21680.039290000001</v>
          </cell>
          <cell r="O248">
            <v>4</v>
          </cell>
          <cell r="P248">
            <v>6</v>
          </cell>
          <cell r="Q248">
            <v>211245.72260000001</v>
          </cell>
          <cell r="R248">
            <v>274619.43938</v>
          </cell>
          <cell r="S248">
            <v>4</v>
          </cell>
          <cell r="T248">
            <v>8</v>
          </cell>
          <cell r="U248">
            <v>1751.9460000000001</v>
          </cell>
          <cell r="V248">
            <v>18000</v>
          </cell>
          <cell r="W248">
            <v>2</v>
          </cell>
          <cell r="X248">
            <v>6</v>
          </cell>
          <cell r="Z248">
            <v>10000</v>
          </cell>
          <cell r="AB248">
            <v>6</v>
          </cell>
          <cell r="AC248">
            <v>645.67626666666672</v>
          </cell>
          <cell r="AD248">
            <v>18000</v>
          </cell>
          <cell r="AE248">
            <v>1</v>
          </cell>
          <cell r="AF248">
            <v>6</v>
          </cell>
          <cell r="AG248">
            <v>0</v>
          </cell>
          <cell r="AH248">
            <v>10000</v>
          </cell>
          <cell r="AI248">
            <v>0</v>
          </cell>
          <cell r="AJ248">
            <v>6</v>
          </cell>
          <cell r="AK248">
            <v>234099.62220000001</v>
          </cell>
          <cell r="AL248">
            <v>368299.47866999998</v>
          </cell>
          <cell r="AM248">
            <v>11</v>
          </cell>
          <cell r="AN248">
            <v>50</v>
          </cell>
          <cell r="AO248">
            <v>92074.869667499996</v>
          </cell>
          <cell r="AP248">
            <v>2.75</v>
          </cell>
          <cell r="AQ248">
            <v>12.5</v>
          </cell>
        </row>
        <row r="249">
          <cell r="C249" t="str">
            <v>V-BO</v>
          </cell>
          <cell r="D249" t="str">
            <v>V-BO - LEON FONSECA CHRISTIAN JOSE</v>
          </cell>
          <cell r="F249">
            <v>10000</v>
          </cell>
          <cell r="H249">
            <v>6</v>
          </cell>
          <cell r="J249">
            <v>10000</v>
          </cell>
          <cell r="L249">
            <v>6</v>
          </cell>
          <cell r="M249">
            <v>727.77600000000007</v>
          </cell>
          <cell r="N249">
            <v>14000</v>
          </cell>
          <cell r="O249">
            <v>1</v>
          </cell>
          <cell r="P249">
            <v>6</v>
          </cell>
          <cell r="Q249">
            <v>6764.5264999999999</v>
          </cell>
          <cell r="R249">
            <v>18000</v>
          </cell>
          <cell r="S249">
            <v>3</v>
          </cell>
          <cell r="T249">
            <v>8</v>
          </cell>
          <cell r="U249">
            <v>4093.0506</v>
          </cell>
          <cell r="V249">
            <v>18000</v>
          </cell>
          <cell r="W249">
            <v>2</v>
          </cell>
          <cell r="X249">
            <v>6</v>
          </cell>
          <cell r="Z249">
            <v>10000</v>
          </cell>
          <cell r="AB249">
            <v>6</v>
          </cell>
          <cell r="AC249">
            <v>4333.3345000000008</v>
          </cell>
          <cell r="AD249">
            <v>18000</v>
          </cell>
          <cell r="AE249">
            <v>1</v>
          </cell>
          <cell r="AF249">
            <v>6</v>
          </cell>
          <cell r="AG249">
            <v>18207.408599999999</v>
          </cell>
          <cell r="AH249">
            <v>23669.63118</v>
          </cell>
          <cell r="AI249">
            <v>2</v>
          </cell>
          <cell r="AJ249">
            <v>6</v>
          </cell>
          <cell r="AK249">
            <v>34103.871899999998</v>
          </cell>
          <cell r="AL249">
            <v>117669.63118</v>
          </cell>
          <cell r="AM249">
            <v>9</v>
          </cell>
          <cell r="AN249">
            <v>50</v>
          </cell>
          <cell r="AO249">
            <v>29417.407794999999</v>
          </cell>
          <cell r="AP249">
            <v>2.25</v>
          </cell>
          <cell r="AQ249">
            <v>12.5</v>
          </cell>
        </row>
        <row r="250">
          <cell r="C250" t="str">
            <v>V-VF</v>
          </cell>
          <cell r="D250" t="str">
            <v>V-VF - SIERRA GARCIA RAUL</v>
          </cell>
          <cell r="E250">
            <v>422.22400000000005</v>
          </cell>
          <cell r="F250">
            <v>10000</v>
          </cell>
          <cell r="G250">
            <v>2</v>
          </cell>
          <cell r="H250">
            <v>6</v>
          </cell>
          <cell r="I250">
            <v>629.30999999999995</v>
          </cell>
          <cell r="J250">
            <v>10000</v>
          </cell>
          <cell r="K250">
            <v>1</v>
          </cell>
          <cell r="L250">
            <v>6</v>
          </cell>
          <cell r="M250">
            <v>250.92610000000002</v>
          </cell>
          <cell r="N250">
            <v>14000</v>
          </cell>
          <cell r="O250">
            <v>2</v>
          </cell>
          <cell r="P250">
            <v>6</v>
          </cell>
          <cell r="Q250">
            <v>10316.314199999999</v>
          </cell>
          <cell r="R250">
            <v>18000</v>
          </cell>
          <cell r="S250">
            <v>10</v>
          </cell>
          <cell r="T250">
            <v>13</v>
          </cell>
          <cell r="U250">
            <v>2253.241</v>
          </cell>
          <cell r="V250">
            <v>18000</v>
          </cell>
          <cell r="W250">
            <v>3</v>
          </cell>
          <cell r="X250">
            <v>6</v>
          </cell>
          <cell r="Y250">
            <v>1305.556</v>
          </cell>
          <cell r="Z250">
            <v>10000</v>
          </cell>
          <cell r="AA250">
            <v>1</v>
          </cell>
          <cell r="AB250">
            <v>6</v>
          </cell>
          <cell r="AC250">
            <v>9766.6699333333327</v>
          </cell>
          <cell r="AD250">
            <v>18000</v>
          </cell>
          <cell r="AE250">
            <v>1</v>
          </cell>
          <cell r="AF250">
            <v>6</v>
          </cell>
          <cell r="AG250">
            <v>2495.37</v>
          </cell>
          <cell r="AH250">
            <v>10000</v>
          </cell>
          <cell r="AI250">
            <v>2</v>
          </cell>
          <cell r="AJ250">
            <v>6</v>
          </cell>
          <cell r="AK250">
            <v>21572.021099999998</v>
          </cell>
          <cell r="AL250">
            <v>104000</v>
          </cell>
          <cell r="AM250">
            <v>22</v>
          </cell>
          <cell r="AN250">
            <v>55</v>
          </cell>
          <cell r="AO250">
            <v>26000</v>
          </cell>
          <cell r="AP250">
            <v>5.5</v>
          </cell>
          <cell r="AQ250">
            <v>13.75</v>
          </cell>
        </row>
        <row r="251">
          <cell r="C251" t="str">
            <v>V-VD</v>
          </cell>
          <cell r="D251" t="str">
            <v>V-VD - ESPINOSA VENTURA ERIKA</v>
          </cell>
          <cell r="E251">
            <v>554.07440000000008</v>
          </cell>
          <cell r="F251">
            <v>10000</v>
          </cell>
          <cell r="G251">
            <v>1</v>
          </cell>
          <cell r="H251">
            <v>6</v>
          </cell>
          <cell r="J251">
            <v>10000</v>
          </cell>
          <cell r="L251">
            <v>6</v>
          </cell>
          <cell r="M251">
            <v>4829.9027000000006</v>
          </cell>
          <cell r="N251">
            <v>14000</v>
          </cell>
          <cell r="O251">
            <v>1</v>
          </cell>
          <cell r="P251">
            <v>6</v>
          </cell>
          <cell r="Q251">
            <v>13132.475899999998</v>
          </cell>
          <cell r="R251">
            <v>18000</v>
          </cell>
          <cell r="S251">
            <v>3</v>
          </cell>
          <cell r="T251">
            <v>8</v>
          </cell>
          <cell r="V251">
            <v>18000</v>
          </cell>
          <cell r="X251">
            <v>6</v>
          </cell>
          <cell r="Y251">
            <v>1348.1482000000001</v>
          </cell>
          <cell r="Z251">
            <v>10000</v>
          </cell>
          <cell r="AA251">
            <v>1</v>
          </cell>
          <cell r="AB251">
            <v>6</v>
          </cell>
          <cell r="AC251">
            <v>3625.6197666666667</v>
          </cell>
          <cell r="AD251">
            <v>18000</v>
          </cell>
          <cell r="AE251">
            <v>1</v>
          </cell>
          <cell r="AF251">
            <v>6</v>
          </cell>
          <cell r="AG251">
            <v>0</v>
          </cell>
          <cell r="AH251">
            <v>10000</v>
          </cell>
          <cell r="AI251">
            <v>0</v>
          </cell>
          <cell r="AJ251">
            <v>6</v>
          </cell>
          <cell r="AK251">
            <v>23734.511799999997</v>
          </cell>
          <cell r="AL251">
            <v>104000</v>
          </cell>
          <cell r="AM251">
            <v>7</v>
          </cell>
          <cell r="AN251">
            <v>50</v>
          </cell>
          <cell r="AO251">
            <v>26000</v>
          </cell>
          <cell r="AP251">
            <v>1.75</v>
          </cell>
          <cell r="AQ251">
            <v>12.5</v>
          </cell>
        </row>
        <row r="252">
          <cell r="C252" t="str">
            <v>V-BW</v>
          </cell>
          <cell r="D252" t="str">
            <v>V-BW - REYES DE LOS SANTOS JOSUE ALBERTO</v>
          </cell>
          <cell r="E252">
            <v>7102.8146000000006</v>
          </cell>
          <cell r="F252">
            <v>10000</v>
          </cell>
          <cell r="G252">
            <v>3</v>
          </cell>
          <cell r="H252">
            <v>6</v>
          </cell>
          <cell r="J252">
            <v>10000</v>
          </cell>
          <cell r="L252">
            <v>6</v>
          </cell>
          <cell r="M252">
            <v>854.30090000000007</v>
          </cell>
          <cell r="N252">
            <v>14000</v>
          </cell>
          <cell r="O252">
            <v>3</v>
          </cell>
          <cell r="P252">
            <v>6</v>
          </cell>
          <cell r="Q252">
            <v>25414.331600000001</v>
          </cell>
          <cell r="R252">
            <v>33038.631080000006</v>
          </cell>
          <cell r="S252">
            <v>6</v>
          </cell>
          <cell r="T252">
            <v>8</v>
          </cell>
          <cell r="U252">
            <v>1660.0937999999999</v>
          </cell>
          <cell r="V252">
            <v>18000</v>
          </cell>
          <cell r="W252">
            <v>2</v>
          </cell>
          <cell r="X252">
            <v>6</v>
          </cell>
          <cell r="Z252">
            <v>10000</v>
          </cell>
          <cell r="AB252">
            <v>6</v>
          </cell>
          <cell r="AC252">
            <v>422.83966666666669</v>
          </cell>
          <cell r="AD252">
            <v>18000</v>
          </cell>
          <cell r="AE252">
            <v>1</v>
          </cell>
          <cell r="AF252">
            <v>6</v>
          </cell>
          <cell r="AG252">
            <v>327.77699999999999</v>
          </cell>
          <cell r="AH252">
            <v>10000</v>
          </cell>
          <cell r="AI252">
            <v>1</v>
          </cell>
          <cell r="AJ252">
            <v>6</v>
          </cell>
          <cell r="AK252">
            <v>38162.093900000007</v>
          </cell>
          <cell r="AL252">
            <v>119038.63108000001</v>
          </cell>
          <cell r="AM252">
            <v>16</v>
          </cell>
          <cell r="AN252">
            <v>50</v>
          </cell>
          <cell r="AO252">
            <v>29759.657770000002</v>
          </cell>
          <cell r="AP252">
            <v>4</v>
          </cell>
          <cell r="AQ252">
            <v>12.5</v>
          </cell>
        </row>
        <row r="253">
          <cell r="C253" t="str">
            <v>V-BX</v>
          </cell>
          <cell r="D253" t="str">
            <v>V-BX - JUAREZ LOPEZ GABRIELA</v>
          </cell>
          <cell r="E253">
            <v>3263.8801000000003</v>
          </cell>
          <cell r="F253">
            <v>10000</v>
          </cell>
          <cell r="G253">
            <v>1</v>
          </cell>
          <cell r="H253">
            <v>6</v>
          </cell>
          <cell r="I253">
            <v>1814.8144000000002</v>
          </cell>
          <cell r="J253">
            <v>10000</v>
          </cell>
          <cell r="K253">
            <v>1</v>
          </cell>
          <cell r="L253">
            <v>6</v>
          </cell>
          <cell r="N253">
            <v>14000</v>
          </cell>
          <cell r="P253">
            <v>6</v>
          </cell>
          <cell r="Q253">
            <v>20157.3508</v>
          </cell>
          <cell r="R253">
            <v>26204.556039999999</v>
          </cell>
          <cell r="S253">
            <v>3</v>
          </cell>
          <cell r="T253">
            <v>8</v>
          </cell>
          <cell r="U253">
            <v>797.5920000000001</v>
          </cell>
          <cell r="V253">
            <v>18000</v>
          </cell>
          <cell r="W253">
            <v>1</v>
          </cell>
          <cell r="X253">
            <v>6</v>
          </cell>
          <cell r="Z253">
            <v>10000</v>
          </cell>
          <cell r="AB253">
            <v>6</v>
          </cell>
          <cell r="AC253">
            <v>969.13706666666656</v>
          </cell>
          <cell r="AD253">
            <v>18000</v>
          </cell>
          <cell r="AE253">
            <v>1</v>
          </cell>
          <cell r="AF253">
            <v>6</v>
          </cell>
          <cell r="AG253">
            <v>0</v>
          </cell>
          <cell r="AH253">
            <v>10000</v>
          </cell>
          <cell r="AI253">
            <v>0</v>
          </cell>
          <cell r="AJ253">
            <v>6</v>
          </cell>
          <cell r="AK253">
            <v>27245.677300000003</v>
          </cell>
          <cell r="AL253">
            <v>112204.55604</v>
          </cell>
          <cell r="AM253">
            <v>7</v>
          </cell>
          <cell r="AN253">
            <v>50</v>
          </cell>
          <cell r="AO253">
            <v>28051.139009999999</v>
          </cell>
          <cell r="AP253">
            <v>1.75</v>
          </cell>
          <cell r="AQ253">
            <v>12.5</v>
          </cell>
        </row>
        <row r="254">
          <cell r="C254" t="str">
            <v>V-VI</v>
          </cell>
          <cell r="D254" t="str">
            <v>V-VI - CERVANTES AGUILERA DANIEL GUADALUPE</v>
          </cell>
          <cell r="F254">
            <v>10000</v>
          </cell>
          <cell r="H254">
            <v>6</v>
          </cell>
          <cell r="J254">
            <v>10000</v>
          </cell>
          <cell r="L254">
            <v>6</v>
          </cell>
          <cell r="N254">
            <v>14000</v>
          </cell>
          <cell r="P254">
            <v>6</v>
          </cell>
          <cell r="Q254">
            <v>28479.307500000003</v>
          </cell>
          <cell r="R254">
            <v>37023.099750000001</v>
          </cell>
          <cell r="S254">
            <v>6</v>
          </cell>
          <cell r="T254">
            <v>8</v>
          </cell>
          <cell r="U254">
            <v>-3853.518</v>
          </cell>
          <cell r="V254">
            <v>18000</v>
          </cell>
          <cell r="W254">
            <v>1</v>
          </cell>
          <cell r="X254">
            <v>6</v>
          </cell>
          <cell r="Z254">
            <v>10000</v>
          </cell>
          <cell r="AB254">
            <v>6</v>
          </cell>
          <cell r="AC254">
            <v>4023.1521666666667</v>
          </cell>
          <cell r="AD254">
            <v>18000</v>
          </cell>
          <cell r="AE254">
            <v>1</v>
          </cell>
          <cell r="AF254">
            <v>6</v>
          </cell>
          <cell r="AG254">
            <v>0</v>
          </cell>
          <cell r="AH254">
            <v>10000</v>
          </cell>
          <cell r="AI254">
            <v>0</v>
          </cell>
          <cell r="AJ254">
            <v>6</v>
          </cell>
          <cell r="AK254">
            <v>25588.753500000003</v>
          </cell>
          <cell r="AL254">
            <v>123023.09974999999</v>
          </cell>
          <cell r="AM254">
            <v>8</v>
          </cell>
          <cell r="AN254">
            <v>50</v>
          </cell>
          <cell r="AO254">
            <v>30755.774937499998</v>
          </cell>
          <cell r="AP254">
            <v>2</v>
          </cell>
          <cell r="AQ254">
            <v>12.5</v>
          </cell>
        </row>
        <row r="255">
          <cell r="C255" t="str">
            <v>V-AP</v>
          </cell>
          <cell r="D255" t="str">
            <v>V-AP - LARA HERNANDEZ JOSE TRINIDAD</v>
          </cell>
          <cell r="E255">
            <v>2444.4450000000002</v>
          </cell>
          <cell r="F255">
            <v>10000</v>
          </cell>
          <cell r="G255">
            <v>1</v>
          </cell>
          <cell r="H255">
            <v>6</v>
          </cell>
          <cell r="I255">
            <v>15555.558199999999</v>
          </cell>
          <cell r="J255">
            <v>20222.22566</v>
          </cell>
          <cell r="K255">
            <v>2</v>
          </cell>
          <cell r="L255">
            <v>6</v>
          </cell>
          <cell r="M255">
            <v>640.74479999999994</v>
          </cell>
          <cell r="N255">
            <v>14000</v>
          </cell>
          <cell r="O255">
            <v>1</v>
          </cell>
          <cell r="P255">
            <v>6</v>
          </cell>
          <cell r="Q255">
            <v>29016.501000000007</v>
          </cell>
          <cell r="R255">
            <v>37721.451300000008</v>
          </cell>
          <cell r="S255">
            <v>7</v>
          </cell>
          <cell r="T255">
            <v>8</v>
          </cell>
          <cell r="U255">
            <v>9598.4264000000003</v>
          </cell>
          <cell r="V255">
            <v>18000</v>
          </cell>
          <cell r="W255">
            <v>5</v>
          </cell>
          <cell r="X255">
            <v>6</v>
          </cell>
          <cell r="Y255">
            <v>2311.11</v>
          </cell>
          <cell r="Z255">
            <v>10000</v>
          </cell>
          <cell r="AA255">
            <v>1</v>
          </cell>
          <cell r="AB255">
            <v>6</v>
          </cell>
          <cell r="AC255">
            <v>11922.227766666665</v>
          </cell>
          <cell r="AD255">
            <v>18000</v>
          </cell>
          <cell r="AE255">
            <v>1</v>
          </cell>
          <cell r="AF255">
            <v>6</v>
          </cell>
          <cell r="AG255">
            <v>0</v>
          </cell>
          <cell r="AH255">
            <v>10000</v>
          </cell>
          <cell r="AI255">
            <v>0</v>
          </cell>
          <cell r="AJ255">
            <v>6</v>
          </cell>
          <cell r="AK255">
            <v>60517.711500000005</v>
          </cell>
          <cell r="AL255">
            <v>133943.67696000001</v>
          </cell>
          <cell r="AM255">
            <v>18</v>
          </cell>
          <cell r="AN255">
            <v>50</v>
          </cell>
          <cell r="AO255">
            <v>33485.919240000003</v>
          </cell>
          <cell r="AP255">
            <v>4.5</v>
          </cell>
          <cell r="AQ255">
            <v>12.5</v>
          </cell>
        </row>
        <row r="256">
          <cell r="C256" t="str">
            <v>V-BA</v>
          </cell>
          <cell r="D256" t="str">
            <v>V-BA - CRUZ HERNANDEZ MIGUEL</v>
          </cell>
          <cell r="F256">
            <v>10000</v>
          </cell>
          <cell r="H256">
            <v>6</v>
          </cell>
          <cell r="I256">
            <v>9709.5118000000002</v>
          </cell>
          <cell r="J256">
            <v>10000</v>
          </cell>
          <cell r="K256">
            <v>3</v>
          </cell>
          <cell r="L256">
            <v>6</v>
          </cell>
          <cell r="N256">
            <v>14000</v>
          </cell>
          <cell r="P256">
            <v>6</v>
          </cell>
          <cell r="Q256">
            <v>12722.532099999997</v>
          </cell>
          <cell r="R256">
            <v>18000</v>
          </cell>
          <cell r="S256">
            <v>6</v>
          </cell>
          <cell r="T256">
            <v>8</v>
          </cell>
          <cell r="U256">
            <v>19332.956399999999</v>
          </cell>
          <cell r="V256">
            <v>25132.84332</v>
          </cell>
          <cell r="W256">
            <v>3</v>
          </cell>
          <cell r="X256">
            <v>6</v>
          </cell>
          <cell r="Z256">
            <v>10000</v>
          </cell>
          <cell r="AB256">
            <v>6</v>
          </cell>
          <cell r="AC256">
            <v>16955.240433333329</v>
          </cell>
          <cell r="AD256">
            <v>18000</v>
          </cell>
          <cell r="AE256">
            <v>1</v>
          </cell>
          <cell r="AF256">
            <v>6</v>
          </cell>
          <cell r="AG256">
            <v>252.77699999999999</v>
          </cell>
          <cell r="AH256">
            <v>10000</v>
          </cell>
          <cell r="AI256">
            <v>1</v>
          </cell>
          <cell r="AJ256">
            <v>6</v>
          </cell>
          <cell r="AK256">
            <v>42499.259300000005</v>
          </cell>
          <cell r="AL256">
            <v>111132.84332</v>
          </cell>
          <cell r="AM256">
            <v>14</v>
          </cell>
          <cell r="AN256">
            <v>50</v>
          </cell>
          <cell r="AO256">
            <v>27783.21083</v>
          </cell>
          <cell r="AP256">
            <v>3.5</v>
          </cell>
          <cell r="AQ256">
            <v>12.5</v>
          </cell>
        </row>
        <row r="257">
          <cell r="C257" t="str">
            <v>V-AR</v>
          </cell>
          <cell r="D257" t="str">
            <v>V-AR - GOMEZ HERNANDEZ GEOVANNY CARIDAD</v>
          </cell>
          <cell r="E257">
            <v>43171.256500000003</v>
          </cell>
          <cell r="F257">
            <v>56122.633450000008</v>
          </cell>
          <cell r="G257">
            <v>6</v>
          </cell>
          <cell r="H257">
            <v>7.8000000000000007</v>
          </cell>
          <cell r="I257">
            <v>3332.1299000000004</v>
          </cell>
          <cell r="J257">
            <v>10000</v>
          </cell>
          <cell r="K257">
            <v>2</v>
          </cell>
          <cell r="L257">
            <v>6</v>
          </cell>
          <cell r="M257">
            <v>27052.697600000003</v>
          </cell>
          <cell r="N257">
            <v>35168.506880000008</v>
          </cell>
          <cell r="O257">
            <v>4</v>
          </cell>
          <cell r="P257">
            <v>6</v>
          </cell>
          <cell r="Q257">
            <v>984779.47700000019</v>
          </cell>
          <cell r="R257">
            <v>1280213.3201000004</v>
          </cell>
          <cell r="S257">
            <v>18</v>
          </cell>
          <cell r="T257">
            <v>23.400000000000002</v>
          </cell>
          <cell r="U257">
            <v>44105.640700000018</v>
          </cell>
          <cell r="V257">
            <v>57337.332910000026</v>
          </cell>
          <cell r="W257">
            <v>7</v>
          </cell>
          <cell r="X257">
            <v>9.1</v>
          </cell>
          <cell r="Y257">
            <v>73907.215600000025</v>
          </cell>
          <cell r="Z257">
            <v>96079.380280000041</v>
          </cell>
          <cell r="AA257">
            <v>3</v>
          </cell>
          <cell r="AB257">
            <v>6</v>
          </cell>
          <cell r="AC257">
            <v>4809.6998999999996</v>
          </cell>
          <cell r="AD257">
            <v>18000</v>
          </cell>
          <cell r="AE257">
            <v>1</v>
          </cell>
          <cell r="AF257">
            <v>6</v>
          </cell>
          <cell r="AG257">
            <v>19983.338</v>
          </cell>
          <cell r="AH257">
            <v>25978.339400000001</v>
          </cell>
          <cell r="AI257">
            <v>2</v>
          </cell>
          <cell r="AJ257">
            <v>6</v>
          </cell>
          <cell r="AK257">
            <v>1196605.8298000004</v>
          </cell>
          <cell r="AL257">
            <v>1574899.5130200004</v>
          </cell>
          <cell r="AM257">
            <v>43</v>
          </cell>
          <cell r="AN257">
            <v>70.300000000000011</v>
          </cell>
          <cell r="AO257">
            <v>393724.87825500011</v>
          </cell>
          <cell r="AP257">
            <v>10.75</v>
          </cell>
          <cell r="AQ257">
            <v>17.575000000000003</v>
          </cell>
        </row>
        <row r="258">
          <cell r="C258" t="str">
            <v>V-BJ</v>
          </cell>
          <cell r="D258" t="str">
            <v>V-BJ - YAÑEZ GUTIERREZ ULISES</v>
          </cell>
          <cell r="E258">
            <v>164595.94070000001</v>
          </cell>
          <cell r="F258">
            <v>213974.72291000001</v>
          </cell>
          <cell r="G258">
            <v>2</v>
          </cell>
          <cell r="H258">
            <v>6</v>
          </cell>
          <cell r="I258">
            <v>62974.197500000002</v>
          </cell>
          <cell r="J258">
            <v>81866.456750000012</v>
          </cell>
          <cell r="K258">
            <v>2</v>
          </cell>
          <cell r="L258">
            <v>6</v>
          </cell>
          <cell r="M258">
            <v>3951.6923999999995</v>
          </cell>
          <cell r="N258">
            <v>14000</v>
          </cell>
          <cell r="O258">
            <v>2</v>
          </cell>
          <cell r="P258">
            <v>6</v>
          </cell>
          <cell r="Q258">
            <v>483945.0443999999</v>
          </cell>
          <cell r="R258">
            <v>629128.55771999992</v>
          </cell>
          <cell r="S258">
            <v>8</v>
          </cell>
          <cell r="T258">
            <v>10.4</v>
          </cell>
          <cell r="U258">
            <v>122629.06710000003</v>
          </cell>
          <cell r="V258">
            <v>159417.78723000005</v>
          </cell>
          <cell r="W258">
            <v>5</v>
          </cell>
          <cell r="X258">
            <v>6</v>
          </cell>
          <cell r="Y258">
            <v>63425.998899999999</v>
          </cell>
          <cell r="Z258">
            <v>82453.798569999999</v>
          </cell>
          <cell r="AA258">
            <v>1</v>
          </cell>
          <cell r="AB258">
            <v>6</v>
          </cell>
          <cell r="AC258">
            <v>0</v>
          </cell>
          <cell r="AD258">
            <v>18000</v>
          </cell>
          <cell r="AE258">
            <v>1</v>
          </cell>
          <cell r="AF258">
            <v>6</v>
          </cell>
          <cell r="AG258">
            <v>1888.8891999999998</v>
          </cell>
          <cell r="AH258">
            <v>10000</v>
          </cell>
          <cell r="AI258">
            <v>1</v>
          </cell>
          <cell r="AJ258">
            <v>6</v>
          </cell>
          <cell r="AK258">
            <v>903533.05149999983</v>
          </cell>
          <cell r="AL258">
            <v>1204841.3231800001</v>
          </cell>
          <cell r="AM258">
            <v>22</v>
          </cell>
          <cell r="AN258">
            <v>52.4</v>
          </cell>
          <cell r="AO258">
            <v>301210.33079500002</v>
          </cell>
          <cell r="AP258">
            <v>5.5</v>
          </cell>
          <cell r="AQ258">
            <v>13.1</v>
          </cell>
        </row>
        <row r="259">
          <cell r="C259" t="str">
            <v>V-AY</v>
          </cell>
          <cell r="D259" t="str">
            <v>V-AY - RIO LOPEZ NATANAEL</v>
          </cell>
          <cell r="F259">
            <v>10000</v>
          </cell>
          <cell r="H259">
            <v>6</v>
          </cell>
          <cell r="I259">
            <v>1955.5558000000003</v>
          </cell>
          <cell r="J259">
            <v>10000</v>
          </cell>
          <cell r="K259">
            <v>2</v>
          </cell>
          <cell r="L259">
            <v>6</v>
          </cell>
          <cell r="N259">
            <v>14000</v>
          </cell>
          <cell r="P259">
            <v>6</v>
          </cell>
          <cell r="Q259">
            <v>113291.35900000003</v>
          </cell>
          <cell r="R259">
            <v>147278.76670000004</v>
          </cell>
          <cell r="S259">
            <v>11</v>
          </cell>
          <cell r="T259">
            <v>14.3</v>
          </cell>
          <cell r="U259">
            <v>1513.7016999999994</v>
          </cell>
          <cell r="V259">
            <v>18000</v>
          </cell>
          <cell r="W259">
            <v>1</v>
          </cell>
          <cell r="X259">
            <v>6</v>
          </cell>
          <cell r="Z259">
            <v>10000</v>
          </cell>
          <cell r="AB259">
            <v>6</v>
          </cell>
          <cell r="AC259">
            <v>12076.546166666667</v>
          </cell>
          <cell r="AD259">
            <v>18000</v>
          </cell>
          <cell r="AF259">
            <v>6</v>
          </cell>
          <cell r="AG259">
            <v>11110.7955</v>
          </cell>
          <cell r="AH259">
            <v>14444.034150000001</v>
          </cell>
          <cell r="AI259">
            <v>1</v>
          </cell>
          <cell r="AJ259">
            <v>6</v>
          </cell>
          <cell r="AK259">
            <v>127871.41200000004</v>
          </cell>
          <cell r="AL259">
            <v>237722.80085000003</v>
          </cell>
          <cell r="AM259">
            <v>15</v>
          </cell>
          <cell r="AN259">
            <v>56.3</v>
          </cell>
          <cell r="AO259">
            <v>59430.700212500007</v>
          </cell>
          <cell r="AP259">
            <v>3.75</v>
          </cell>
          <cell r="AQ259">
            <v>14.074999999999999</v>
          </cell>
        </row>
        <row r="260">
          <cell r="C260" t="str">
            <v>V-AD</v>
          </cell>
          <cell r="D260" t="str">
            <v>V-AD - SALDAÑA JASSO ADOLFO VICTORINO</v>
          </cell>
          <cell r="E260">
            <v>4925.8999999999996</v>
          </cell>
          <cell r="F260">
            <v>10000</v>
          </cell>
          <cell r="G260">
            <v>3</v>
          </cell>
          <cell r="H260">
            <v>6</v>
          </cell>
          <cell r="J260">
            <v>10000</v>
          </cell>
          <cell r="L260">
            <v>6</v>
          </cell>
          <cell r="N260">
            <v>14000</v>
          </cell>
          <cell r="P260">
            <v>6</v>
          </cell>
          <cell r="Q260">
            <v>122418.16330000001</v>
          </cell>
          <cell r="R260">
            <v>159143.61229000002</v>
          </cell>
          <cell r="S260">
            <v>6</v>
          </cell>
          <cell r="T260">
            <v>8</v>
          </cell>
          <cell r="U260">
            <v>3930.9305000000004</v>
          </cell>
          <cell r="V260">
            <v>18000</v>
          </cell>
          <cell r="W260">
            <v>2</v>
          </cell>
          <cell r="X260">
            <v>6</v>
          </cell>
          <cell r="Z260">
            <v>10000</v>
          </cell>
          <cell r="AB260">
            <v>6</v>
          </cell>
          <cell r="AC260">
            <v>1665.1274000000001</v>
          </cell>
          <cell r="AD260">
            <v>18000</v>
          </cell>
          <cell r="AF260">
            <v>6</v>
          </cell>
          <cell r="AG260">
            <v>7723.1488999999992</v>
          </cell>
          <cell r="AH260">
            <v>10000</v>
          </cell>
          <cell r="AI260">
            <v>2</v>
          </cell>
          <cell r="AJ260">
            <v>6</v>
          </cell>
          <cell r="AK260">
            <v>138998.1427</v>
          </cell>
          <cell r="AL260">
            <v>245143.61229000002</v>
          </cell>
          <cell r="AM260">
            <v>13</v>
          </cell>
          <cell r="AN260">
            <v>50</v>
          </cell>
          <cell r="AO260">
            <v>61285.903072500005</v>
          </cell>
          <cell r="AP260">
            <v>3.25</v>
          </cell>
          <cell r="AQ260">
            <v>12.5</v>
          </cell>
        </row>
        <row r="261">
          <cell r="C261" t="str">
            <v xml:space="preserve">V-W </v>
          </cell>
          <cell r="D261" t="str">
            <v>V-W - GARCIA RIVERA ALEX</v>
          </cell>
          <cell r="E261">
            <v>810.17640000000006</v>
          </cell>
          <cell r="F261">
            <v>10000</v>
          </cell>
          <cell r="G261">
            <v>1</v>
          </cell>
          <cell r="H261">
            <v>6</v>
          </cell>
          <cell r="J261">
            <v>10000</v>
          </cell>
          <cell r="L261">
            <v>6</v>
          </cell>
          <cell r="M261">
            <v>1831.6945999999998</v>
          </cell>
          <cell r="N261">
            <v>14000</v>
          </cell>
          <cell r="O261">
            <v>4</v>
          </cell>
          <cell r="P261">
            <v>6</v>
          </cell>
          <cell r="Q261">
            <v>22508.916699999998</v>
          </cell>
          <cell r="R261">
            <v>29261.591709999997</v>
          </cell>
          <cell r="S261">
            <v>8</v>
          </cell>
          <cell r="T261">
            <v>10.4</v>
          </cell>
          <cell r="U261">
            <v>8630.4611999999979</v>
          </cell>
          <cell r="V261">
            <v>18000</v>
          </cell>
          <cell r="W261">
            <v>6</v>
          </cell>
          <cell r="X261">
            <v>7.8000000000000007</v>
          </cell>
          <cell r="Z261">
            <v>10000</v>
          </cell>
          <cell r="AB261">
            <v>6</v>
          </cell>
          <cell r="AC261">
            <v>3388.580833333333</v>
          </cell>
          <cell r="AD261">
            <v>18000</v>
          </cell>
          <cell r="AF261">
            <v>6</v>
          </cell>
          <cell r="AG261">
            <v>842.59</v>
          </cell>
          <cell r="AH261">
            <v>10000</v>
          </cell>
          <cell r="AI261">
            <v>1</v>
          </cell>
          <cell r="AJ261">
            <v>6</v>
          </cell>
          <cell r="AK261">
            <v>34623.838899999988</v>
          </cell>
          <cell r="AL261">
            <v>115261.59170999999</v>
          </cell>
          <cell r="AM261">
            <v>20</v>
          </cell>
          <cell r="AN261">
            <v>54.2</v>
          </cell>
          <cell r="AO261">
            <v>28815.397927499998</v>
          </cell>
          <cell r="AP261">
            <v>5</v>
          </cell>
          <cell r="AQ261">
            <v>13.55</v>
          </cell>
        </row>
        <row r="262">
          <cell r="C262" t="str">
            <v>V-BR</v>
          </cell>
          <cell r="D262" t="str">
            <v>V-BR - CAPETILLO DEL ANGEL LUIS</v>
          </cell>
          <cell r="F262">
            <v>10000</v>
          </cell>
          <cell r="H262">
            <v>6</v>
          </cell>
          <cell r="I262">
            <v>1283.3330000000001</v>
          </cell>
          <cell r="J262">
            <v>10000</v>
          </cell>
          <cell r="K262">
            <v>1</v>
          </cell>
          <cell r="L262">
            <v>6</v>
          </cell>
          <cell r="M262">
            <v>159.72300000000001</v>
          </cell>
          <cell r="N262">
            <v>14000</v>
          </cell>
          <cell r="O262">
            <v>2</v>
          </cell>
          <cell r="P262">
            <v>6</v>
          </cell>
          <cell r="Q262">
            <v>5813.9910999999984</v>
          </cell>
          <cell r="R262">
            <v>18000</v>
          </cell>
          <cell r="S262">
            <v>4</v>
          </cell>
          <cell r="T262">
            <v>8</v>
          </cell>
          <cell r="U262">
            <v>6431.9390999999987</v>
          </cell>
          <cell r="V262">
            <v>18000</v>
          </cell>
          <cell r="W262">
            <v>2</v>
          </cell>
          <cell r="X262">
            <v>6</v>
          </cell>
          <cell r="Z262">
            <v>10000</v>
          </cell>
          <cell r="AB262">
            <v>6</v>
          </cell>
          <cell r="AC262">
            <v>7265.9857666666676</v>
          </cell>
          <cell r="AD262">
            <v>18000</v>
          </cell>
          <cell r="AF262">
            <v>6</v>
          </cell>
          <cell r="AG262">
            <v>0</v>
          </cell>
          <cell r="AH262">
            <v>10000</v>
          </cell>
          <cell r="AI262">
            <v>0</v>
          </cell>
          <cell r="AJ262">
            <v>6</v>
          </cell>
          <cell r="AK262">
            <v>13688.986199999996</v>
          </cell>
          <cell r="AL262">
            <v>104000</v>
          </cell>
          <cell r="AM262">
            <v>9</v>
          </cell>
          <cell r="AN262">
            <v>50</v>
          </cell>
          <cell r="AO262">
            <v>26000</v>
          </cell>
          <cell r="AP262">
            <v>2.25</v>
          </cell>
          <cell r="AQ262">
            <v>12.5</v>
          </cell>
        </row>
        <row r="263">
          <cell r="C263" t="str">
            <v>V-AI</v>
          </cell>
          <cell r="D263" t="str">
            <v>V-AI - DE LA ROSA LEON JUAN MANUEL</v>
          </cell>
          <cell r="E263">
            <v>5671.2537000000002</v>
          </cell>
          <cell r="F263">
            <v>10000</v>
          </cell>
          <cell r="G263">
            <v>1</v>
          </cell>
          <cell r="H263">
            <v>6</v>
          </cell>
          <cell r="I263">
            <v>3614.8139000000001</v>
          </cell>
          <cell r="J263">
            <v>10000</v>
          </cell>
          <cell r="K263">
            <v>1</v>
          </cell>
          <cell r="L263">
            <v>6</v>
          </cell>
          <cell r="M263">
            <v>13484.981600000003</v>
          </cell>
          <cell r="N263">
            <v>14000</v>
          </cell>
          <cell r="O263">
            <v>2</v>
          </cell>
          <cell r="P263">
            <v>6</v>
          </cell>
          <cell r="Q263">
            <v>5989.1248999999998</v>
          </cell>
          <cell r="R263">
            <v>18000</v>
          </cell>
          <cell r="S263">
            <v>5</v>
          </cell>
          <cell r="T263">
            <v>8</v>
          </cell>
          <cell r="U263">
            <v>797.5920000000001</v>
          </cell>
          <cell r="V263">
            <v>18000</v>
          </cell>
          <cell r="W263">
            <v>1</v>
          </cell>
          <cell r="X263">
            <v>6</v>
          </cell>
          <cell r="Z263">
            <v>10000</v>
          </cell>
          <cell r="AB263">
            <v>6</v>
          </cell>
          <cell r="AC263">
            <v>5242.9019333333335</v>
          </cell>
          <cell r="AD263">
            <v>18000</v>
          </cell>
          <cell r="AF263">
            <v>6</v>
          </cell>
          <cell r="AG263">
            <v>0</v>
          </cell>
          <cell r="AH263">
            <v>10000</v>
          </cell>
          <cell r="AI263">
            <v>0</v>
          </cell>
          <cell r="AJ263">
            <v>6</v>
          </cell>
          <cell r="AK263">
            <v>29557.766100000001</v>
          </cell>
          <cell r="AL263">
            <v>104000</v>
          </cell>
          <cell r="AM263">
            <v>10</v>
          </cell>
          <cell r="AN263">
            <v>50</v>
          </cell>
          <cell r="AO263">
            <v>26000</v>
          </cell>
          <cell r="AP263">
            <v>2.5</v>
          </cell>
          <cell r="AQ263">
            <v>12.5</v>
          </cell>
        </row>
        <row r="264">
          <cell r="C264" t="str">
            <v>V-BK</v>
          </cell>
          <cell r="D264" t="str">
            <v>V-BK - BELLO RODRIGUEZ HENRY ARTEMIO</v>
          </cell>
          <cell r="E264">
            <v>28383.383700000002</v>
          </cell>
          <cell r="F264">
            <v>36898.398810000006</v>
          </cell>
          <cell r="G264">
            <v>2</v>
          </cell>
          <cell r="H264">
            <v>6</v>
          </cell>
          <cell r="J264">
            <v>10000</v>
          </cell>
          <cell r="L264">
            <v>6</v>
          </cell>
          <cell r="M264">
            <v>11711.587700000002</v>
          </cell>
          <cell r="N264">
            <v>14000</v>
          </cell>
          <cell r="O264">
            <v>2</v>
          </cell>
          <cell r="P264">
            <v>6</v>
          </cell>
          <cell r="Q264">
            <v>56499.285799999998</v>
          </cell>
          <cell r="R264">
            <v>73449.071540000004</v>
          </cell>
          <cell r="S264">
            <v>3</v>
          </cell>
          <cell r="T264">
            <v>8</v>
          </cell>
          <cell r="U264">
            <v>27971.185900000004</v>
          </cell>
          <cell r="V264">
            <v>36362.541670000006</v>
          </cell>
          <cell r="W264">
            <v>4</v>
          </cell>
          <cell r="X264">
            <v>6</v>
          </cell>
          <cell r="Z264">
            <v>10000</v>
          </cell>
          <cell r="AB264">
            <v>6</v>
          </cell>
          <cell r="AC264">
            <v>23694.630233333341</v>
          </cell>
          <cell r="AD264">
            <v>30803.019303333345</v>
          </cell>
          <cell r="AF264">
            <v>6</v>
          </cell>
          <cell r="AG264">
            <v>0</v>
          </cell>
          <cell r="AH264">
            <v>10000</v>
          </cell>
          <cell r="AI264">
            <v>0</v>
          </cell>
          <cell r="AJ264">
            <v>6</v>
          </cell>
          <cell r="AK264">
            <v>124565.4431</v>
          </cell>
          <cell r="AL264">
            <v>204710.01202000002</v>
          </cell>
          <cell r="AM264">
            <v>11</v>
          </cell>
          <cell r="AN264">
            <v>50</v>
          </cell>
          <cell r="AO264">
            <v>51177.503005000006</v>
          </cell>
          <cell r="AP264">
            <v>2.75</v>
          </cell>
          <cell r="AQ264">
            <v>12.5</v>
          </cell>
        </row>
        <row r="265">
          <cell r="C265" t="str">
            <v>V-AB</v>
          </cell>
          <cell r="D265" t="str">
            <v>V-AB - VIVEROS ORTEGA FRANCISCO</v>
          </cell>
          <cell r="F265">
            <v>10000</v>
          </cell>
          <cell r="H265">
            <v>6</v>
          </cell>
          <cell r="J265">
            <v>10000</v>
          </cell>
          <cell r="L265">
            <v>6</v>
          </cell>
          <cell r="M265">
            <v>3276.5093000000006</v>
          </cell>
          <cell r="N265">
            <v>14000</v>
          </cell>
          <cell r="O265">
            <v>3</v>
          </cell>
          <cell r="P265">
            <v>6</v>
          </cell>
          <cell r="Q265">
            <v>15223.141900000001</v>
          </cell>
          <cell r="R265">
            <v>18000</v>
          </cell>
          <cell r="S265">
            <v>3</v>
          </cell>
          <cell r="T265">
            <v>8</v>
          </cell>
          <cell r="U265">
            <v>1851.85</v>
          </cell>
          <cell r="V265">
            <v>18000</v>
          </cell>
          <cell r="W265">
            <v>1</v>
          </cell>
          <cell r="X265">
            <v>6</v>
          </cell>
          <cell r="Z265">
            <v>10000</v>
          </cell>
          <cell r="AB265">
            <v>6</v>
          </cell>
          <cell r="AC265">
            <v>922.83693333333338</v>
          </cell>
          <cell r="AD265">
            <v>18000</v>
          </cell>
          <cell r="AF265">
            <v>6</v>
          </cell>
          <cell r="AG265">
            <v>0</v>
          </cell>
          <cell r="AH265">
            <v>10000</v>
          </cell>
          <cell r="AI265">
            <v>0</v>
          </cell>
          <cell r="AJ265">
            <v>6</v>
          </cell>
          <cell r="AK265">
            <v>20351.501199999999</v>
          </cell>
          <cell r="AL265">
            <v>104000</v>
          </cell>
          <cell r="AM265">
            <v>7</v>
          </cell>
          <cell r="AN265">
            <v>50</v>
          </cell>
          <cell r="AO265">
            <v>26000</v>
          </cell>
          <cell r="AP265">
            <v>1.75</v>
          </cell>
          <cell r="AQ265">
            <v>12.5</v>
          </cell>
        </row>
        <row r="266">
          <cell r="C266" t="str">
            <v>V-BS</v>
          </cell>
          <cell r="D266" t="str">
            <v>V-BS - PEREZ CRUZ MARCELO ALEJANDRO</v>
          </cell>
          <cell r="E266">
            <v>4833.3540000000003</v>
          </cell>
          <cell r="F266">
            <v>10000</v>
          </cell>
          <cell r="G266">
            <v>2</v>
          </cell>
          <cell r="H266">
            <v>6</v>
          </cell>
          <cell r="I266">
            <v>1246.5509999999999</v>
          </cell>
          <cell r="J266">
            <v>10000</v>
          </cell>
          <cell r="K266">
            <v>1</v>
          </cell>
          <cell r="L266">
            <v>6</v>
          </cell>
          <cell r="N266">
            <v>14000</v>
          </cell>
          <cell r="O266">
            <v>0</v>
          </cell>
          <cell r="P266">
            <v>6</v>
          </cell>
          <cell r="Q266">
            <v>464349.31369999959</v>
          </cell>
          <cell r="R266">
            <v>603654.10780999949</v>
          </cell>
          <cell r="S266">
            <v>16</v>
          </cell>
          <cell r="T266">
            <v>20.8</v>
          </cell>
          <cell r="U266">
            <v>3980.0906000000004</v>
          </cell>
          <cell r="V266">
            <v>18000</v>
          </cell>
          <cell r="W266">
            <v>3</v>
          </cell>
          <cell r="X266">
            <v>6</v>
          </cell>
          <cell r="Z266">
            <v>10000</v>
          </cell>
          <cell r="AA266">
            <v>0</v>
          </cell>
          <cell r="AB266">
            <v>6</v>
          </cell>
          <cell r="AC266">
            <v>11494.576399999996</v>
          </cell>
          <cell r="AD266">
            <v>18000</v>
          </cell>
          <cell r="AE266">
            <v>3</v>
          </cell>
          <cell r="AF266">
            <v>6</v>
          </cell>
          <cell r="AG266">
            <v>0</v>
          </cell>
          <cell r="AH266">
            <v>10000</v>
          </cell>
          <cell r="AI266">
            <v>0</v>
          </cell>
          <cell r="AJ266">
            <v>6</v>
          </cell>
          <cell r="AK266">
            <v>493677.83529999963</v>
          </cell>
          <cell r="AL266">
            <v>700703.19160999951</v>
          </cell>
          <cell r="AM266">
            <v>25</v>
          </cell>
          <cell r="AN266">
            <v>62.8</v>
          </cell>
          <cell r="AO266">
            <v>175175.79790249988</v>
          </cell>
          <cell r="AP266">
            <v>6.25</v>
          </cell>
          <cell r="AQ266">
            <v>15.7</v>
          </cell>
        </row>
        <row r="267">
          <cell r="C267" t="str">
            <v>V-BD</v>
          </cell>
          <cell r="D267" t="str">
            <v>V-BD - CALDERON FLORES BRANDON ULICES</v>
          </cell>
          <cell r="E267">
            <v>63467.633000000009</v>
          </cell>
          <cell r="F267">
            <v>82507.92290000002</v>
          </cell>
          <cell r="G267">
            <v>10</v>
          </cell>
          <cell r="H267">
            <v>13</v>
          </cell>
          <cell r="I267">
            <v>413.80999999999995</v>
          </cell>
          <cell r="J267">
            <v>10000</v>
          </cell>
          <cell r="K267">
            <v>2</v>
          </cell>
          <cell r="L267">
            <v>6</v>
          </cell>
          <cell r="M267">
            <v>4502.1981999999998</v>
          </cell>
          <cell r="N267">
            <v>14000</v>
          </cell>
          <cell r="O267">
            <v>5</v>
          </cell>
          <cell r="P267">
            <v>6</v>
          </cell>
          <cell r="Q267">
            <v>112953.48250000004</v>
          </cell>
          <cell r="R267">
            <v>146839.52725000007</v>
          </cell>
          <cell r="S267">
            <v>13</v>
          </cell>
          <cell r="T267">
            <v>16.900000000000002</v>
          </cell>
          <cell r="U267">
            <v>6345.5527999999986</v>
          </cell>
          <cell r="V267">
            <v>18000</v>
          </cell>
          <cell r="W267">
            <v>3</v>
          </cell>
          <cell r="X267">
            <v>6</v>
          </cell>
          <cell r="Z267">
            <v>10000</v>
          </cell>
          <cell r="AA267">
            <v>0</v>
          </cell>
          <cell r="AB267">
            <v>6</v>
          </cell>
          <cell r="AC267">
            <v>66876.400966666653</v>
          </cell>
          <cell r="AD267">
            <v>86939.321256666648</v>
          </cell>
          <cell r="AE267">
            <v>9</v>
          </cell>
          <cell r="AF267">
            <v>11.700000000000001</v>
          </cell>
          <cell r="AG267">
            <v>0</v>
          </cell>
          <cell r="AH267">
            <v>10000</v>
          </cell>
          <cell r="AI267">
            <v>0</v>
          </cell>
          <cell r="AJ267">
            <v>6</v>
          </cell>
          <cell r="AK267">
            <v>277818.68910000008</v>
          </cell>
          <cell r="AL267">
            <v>408524.26653000014</v>
          </cell>
          <cell r="AM267">
            <v>42</v>
          </cell>
          <cell r="AN267">
            <v>71.600000000000009</v>
          </cell>
          <cell r="AO267">
            <v>102131.06663250003</v>
          </cell>
          <cell r="AP267">
            <v>10.5</v>
          </cell>
          <cell r="AQ267">
            <v>17.900000000000002</v>
          </cell>
        </row>
        <row r="268">
          <cell r="C268" t="str">
            <v>C-AA</v>
          </cell>
          <cell r="D268" t="str">
            <v>C-AA - LUJANO SANCHEZ GILBERTO</v>
          </cell>
          <cell r="E268">
            <v>24975.655700000003</v>
          </cell>
          <cell r="F268">
            <v>32468.352410000007</v>
          </cell>
          <cell r="G268">
            <v>4</v>
          </cell>
          <cell r="H268">
            <v>6</v>
          </cell>
          <cell r="I268">
            <v>8386.4128000000001</v>
          </cell>
          <cell r="J268">
            <v>10000</v>
          </cell>
          <cell r="K268">
            <v>3</v>
          </cell>
          <cell r="L268">
            <v>6</v>
          </cell>
          <cell r="M268">
            <v>268354.96340000001</v>
          </cell>
          <cell r="N268">
            <v>348861.45242000005</v>
          </cell>
          <cell r="O268">
            <v>5</v>
          </cell>
          <cell r="P268">
            <v>6</v>
          </cell>
          <cell r="Q268">
            <v>288822.53090000007</v>
          </cell>
          <cell r="R268">
            <v>375469.29017000011</v>
          </cell>
          <cell r="S268">
            <v>9</v>
          </cell>
          <cell r="T268">
            <v>11.700000000000001</v>
          </cell>
          <cell r="U268">
            <v>30831.3076</v>
          </cell>
          <cell r="V268">
            <v>40080.69988</v>
          </cell>
          <cell r="W268">
            <v>7</v>
          </cell>
          <cell r="X268">
            <v>9.1</v>
          </cell>
          <cell r="Y268">
            <v>57525.884700000002</v>
          </cell>
          <cell r="Z268">
            <v>74783.650110000002</v>
          </cell>
          <cell r="AA268">
            <v>5</v>
          </cell>
          <cell r="AB268">
            <v>6</v>
          </cell>
          <cell r="AC268">
            <v>203708.91899999999</v>
          </cell>
          <cell r="AD268">
            <v>264821.59470000002</v>
          </cell>
          <cell r="AE268">
            <v>4</v>
          </cell>
          <cell r="AF268">
            <v>6</v>
          </cell>
          <cell r="AG268">
            <v>55577.934699999983</v>
          </cell>
          <cell r="AH268">
            <v>72251.315109999981</v>
          </cell>
          <cell r="AI268">
            <v>4</v>
          </cell>
          <cell r="AJ268">
            <v>6</v>
          </cell>
          <cell r="AK268">
            <v>938183.60880000016</v>
          </cell>
          <cell r="AL268">
            <v>1218736.3548000003</v>
          </cell>
          <cell r="AM268">
            <v>41</v>
          </cell>
          <cell r="AN268">
            <v>56.800000000000004</v>
          </cell>
          <cell r="AO268">
            <v>304684.08870000008</v>
          </cell>
          <cell r="AP268">
            <v>10.25</v>
          </cell>
          <cell r="AQ268">
            <v>14.200000000000001</v>
          </cell>
        </row>
        <row r="269">
          <cell r="C269" t="str">
            <v>C-AB</v>
          </cell>
          <cell r="D269" t="str">
            <v>C-AB - JACINTO ALANIZ EMILIANO</v>
          </cell>
          <cell r="E269">
            <v>54537.030100000011</v>
          </cell>
          <cell r="F269">
            <v>70898.13913000001</v>
          </cell>
          <cell r="G269">
            <v>6</v>
          </cell>
          <cell r="H269">
            <v>7.8000000000000007</v>
          </cell>
          <cell r="I269">
            <v>3887.9418999999998</v>
          </cell>
          <cell r="J269">
            <v>10000</v>
          </cell>
          <cell r="K269">
            <v>2</v>
          </cell>
          <cell r="L269">
            <v>6</v>
          </cell>
          <cell r="M269">
            <v>9260.9560000000001</v>
          </cell>
          <cell r="N269">
            <v>14000</v>
          </cell>
          <cell r="O269">
            <v>2</v>
          </cell>
          <cell r="P269">
            <v>6</v>
          </cell>
          <cell r="Q269">
            <v>36865.861999999994</v>
          </cell>
          <cell r="R269">
            <v>47925.620599999995</v>
          </cell>
          <cell r="S269">
            <v>5</v>
          </cell>
          <cell r="T269">
            <v>8</v>
          </cell>
          <cell r="U269">
            <v>35387.951300000001</v>
          </cell>
          <cell r="V269">
            <v>46004.336690000004</v>
          </cell>
          <cell r="W269">
            <v>11</v>
          </cell>
          <cell r="X269">
            <v>14.3</v>
          </cell>
          <cell r="Y269">
            <v>7705.1425999999992</v>
          </cell>
          <cell r="Z269">
            <v>10000</v>
          </cell>
          <cell r="AA269">
            <v>2</v>
          </cell>
          <cell r="AB269">
            <v>6</v>
          </cell>
          <cell r="AC269">
            <v>70984.892999999996</v>
          </cell>
          <cell r="AD269">
            <v>92280.3609</v>
          </cell>
          <cell r="AE269">
            <v>7</v>
          </cell>
          <cell r="AF269">
            <v>9.1</v>
          </cell>
          <cell r="AG269">
            <v>32249.805899999999</v>
          </cell>
          <cell r="AH269">
            <v>41924.747669999997</v>
          </cell>
          <cell r="AI269">
            <v>6</v>
          </cell>
          <cell r="AJ269">
            <v>7.8000000000000007</v>
          </cell>
          <cell r="AK269">
            <v>250879.5828</v>
          </cell>
          <cell r="AL269">
            <v>333033.20499</v>
          </cell>
          <cell r="AM269">
            <v>41</v>
          </cell>
          <cell r="AN269">
            <v>65</v>
          </cell>
          <cell r="AO269">
            <v>83258.3012475</v>
          </cell>
          <cell r="AP269">
            <v>10.25</v>
          </cell>
          <cell r="AQ269">
            <v>16.25</v>
          </cell>
        </row>
        <row r="270">
          <cell r="C270" t="str">
            <v>C-AC</v>
          </cell>
          <cell r="D270" t="str">
            <v>C-AC - CARRILLO VAZQUEZ PEDRO GERARDO</v>
          </cell>
          <cell r="E270">
            <v>9203.8509999999987</v>
          </cell>
          <cell r="F270">
            <v>10000</v>
          </cell>
          <cell r="G270">
            <v>3</v>
          </cell>
          <cell r="H270">
            <v>6</v>
          </cell>
          <cell r="I270">
            <v>603.70400000000006</v>
          </cell>
          <cell r="J270">
            <v>10000</v>
          </cell>
          <cell r="K270">
            <v>1</v>
          </cell>
          <cell r="L270">
            <v>6</v>
          </cell>
          <cell r="M270">
            <v>34678.33159999999</v>
          </cell>
          <cell r="N270">
            <v>45081.831079999989</v>
          </cell>
          <cell r="O270">
            <v>11</v>
          </cell>
          <cell r="P270">
            <v>14.3</v>
          </cell>
          <cell r="Q270">
            <v>76850.41260000004</v>
          </cell>
          <cell r="R270">
            <v>99905.536380000049</v>
          </cell>
          <cell r="S270">
            <v>13</v>
          </cell>
          <cell r="T270">
            <v>16.900000000000002</v>
          </cell>
          <cell r="U270">
            <v>52694.732200000006</v>
          </cell>
          <cell r="V270">
            <v>68503.151860000013</v>
          </cell>
          <cell r="W270">
            <v>14</v>
          </cell>
          <cell r="X270">
            <v>18.2</v>
          </cell>
          <cell r="Y270">
            <v>20581.652100000003</v>
          </cell>
          <cell r="Z270">
            <v>26756.147730000004</v>
          </cell>
          <cell r="AA270">
            <v>8</v>
          </cell>
          <cell r="AB270">
            <v>10.4</v>
          </cell>
          <cell r="AC270">
            <v>46182.714666666667</v>
          </cell>
          <cell r="AD270">
            <v>60037.52906666667</v>
          </cell>
          <cell r="AE270">
            <v>7</v>
          </cell>
          <cell r="AF270">
            <v>9.1</v>
          </cell>
          <cell r="AG270">
            <v>22105.649600000004</v>
          </cell>
          <cell r="AH270">
            <v>28737.344480000007</v>
          </cell>
          <cell r="AI270">
            <v>6</v>
          </cell>
          <cell r="AJ270">
            <v>7.8000000000000007</v>
          </cell>
          <cell r="AK270">
            <v>262901.04776666674</v>
          </cell>
          <cell r="AL270">
            <v>349021.54059666675</v>
          </cell>
          <cell r="AM270">
            <v>63</v>
          </cell>
          <cell r="AN270">
            <v>88.7</v>
          </cell>
          <cell r="AO270">
            <v>87255.385149166686</v>
          </cell>
          <cell r="AP270">
            <v>15.75</v>
          </cell>
          <cell r="AQ270">
            <v>22.175000000000001</v>
          </cell>
        </row>
        <row r="271">
          <cell r="C271" t="str">
            <v>C-AD</v>
          </cell>
          <cell r="D271" t="str">
            <v>C-AD - PEREZ FLORES LUIS ANTONIO</v>
          </cell>
          <cell r="E271">
            <v>2933.0102999999999</v>
          </cell>
          <cell r="F271">
            <v>10000</v>
          </cell>
          <cell r="G271">
            <v>3</v>
          </cell>
          <cell r="H271">
            <v>6</v>
          </cell>
          <cell r="I271">
            <v>2616.6570000000002</v>
          </cell>
          <cell r="J271">
            <v>10000</v>
          </cell>
          <cell r="K271">
            <v>3</v>
          </cell>
          <cell r="L271">
            <v>6</v>
          </cell>
          <cell r="M271">
            <v>5440.7573000000011</v>
          </cell>
          <cell r="N271">
            <v>14000</v>
          </cell>
          <cell r="O271">
            <v>6</v>
          </cell>
          <cell r="P271">
            <v>7.8000000000000007</v>
          </cell>
          <cell r="Q271">
            <v>15928.198299999998</v>
          </cell>
          <cell r="R271">
            <v>18000</v>
          </cell>
          <cell r="S271">
            <v>11</v>
          </cell>
          <cell r="T271">
            <v>14.3</v>
          </cell>
          <cell r="U271">
            <v>17948.983</v>
          </cell>
          <cell r="V271">
            <v>18000</v>
          </cell>
          <cell r="W271">
            <v>8</v>
          </cell>
          <cell r="X271">
            <v>10.4</v>
          </cell>
          <cell r="Y271">
            <v>4412.0343000000003</v>
          </cell>
          <cell r="Z271">
            <v>10000</v>
          </cell>
          <cell r="AA271">
            <v>3</v>
          </cell>
          <cell r="AB271">
            <v>6</v>
          </cell>
          <cell r="AC271">
            <v>48714.144833333325</v>
          </cell>
          <cell r="AD271">
            <v>63328.388283333326</v>
          </cell>
          <cell r="AE271">
            <v>4</v>
          </cell>
          <cell r="AF271">
            <v>6</v>
          </cell>
          <cell r="AG271">
            <v>8959.2669000000005</v>
          </cell>
          <cell r="AH271">
            <v>10000</v>
          </cell>
          <cell r="AI271">
            <v>5</v>
          </cell>
          <cell r="AJ271">
            <v>6</v>
          </cell>
          <cell r="AK271">
            <v>106953.05193333332</v>
          </cell>
          <cell r="AL271">
            <v>153328.38828333333</v>
          </cell>
          <cell r="AM271">
            <v>43</v>
          </cell>
          <cell r="AN271">
            <v>62.5</v>
          </cell>
          <cell r="AO271">
            <v>38332.097070833333</v>
          </cell>
          <cell r="AP271">
            <v>10.75</v>
          </cell>
          <cell r="AQ271">
            <v>15.625</v>
          </cell>
        </row>
        <row r="272">
          <cell r="C272" t="str">
            <v>C-AE</v>
          </cell>
          <cell r="D272" t="str">
            <v>C-AE - PADILLA GUTIERREZ MARIA BELEN</v>
          </cell>
          <cell r="E272">
            <v>12233.3244</v>
          </cell>
          <cell r="F272">
            <v>15903.32172</v>
          </cell>
          <cell r="G272">
            <v>4</v>
          </cell>
          <cell r="H272">
            <v>6</v>
          </cell>
          <cell r="I272">
            <v>1518.3337999999999</v>
          </cell>
          <cell r="J272">
            <v>10000</v>
          </cell>
          <cell r="K272">
            <v>2</v>
          </cell>
          <cell r="L272">
            <v>6</v>
          </cell>
          <cell r="M272">
            <v>5689.654700000001</v>
          </cell>
          <cell r="N272">
            <v>14000</v>
          </cell>
          <cell r="O272">
            <v>2</v>
          </cell>
          <cell r="P272">
            <v>6</v>
          </cell>
          <cell r="Q272">
            <v>13838.784400000002</v>
          </cell>
          <cell r="R272">
            <v>18000</v>
          </cell>
          <cell r="S272">
            <v>4</v>
          </cell>
          <cell r="T272">
            <v>8</v>
          </cell>
          <cell r="U272">
            <v>28507.888000000003</v>
          </cell>
          <cell r="V272">
            <v>37060.254400000005</v>
          </cell>
          <cell r="W272">
            <v>5</v>
          </cell>
          <cell r="X272">
            <v>6</v>
          </cell>
          <cell r="Y272">
            <v>5625.0535</v>
          </cell>
          <cell r="Z272">
            <v>10000</v>
          </cell>
          <cell r="AA272">
            <v>2</v>
          </cell>
          <cell r="AB272">
            <v>6</v>
          </cell>
          <cell r="AC272">
            <v>7727.9761666666673</v>
          </cell>
          <cell r="AD272">
            <v>18000</v>
          </cell>
          <cell r="AE272">
            <v>1</v>
          </cell>
          <cell r="AF272">
            <v>6</v>
          </cell>
          <cell r="AG272">
            <v>9354.7252000000008</v>
          </cell>
          <cell r="AH272">
            <v>10000</v>
          </cell>
          <cell r="AI272">
            <v>3</v>
          </cell>
          <cell r="AJ272">
            <v>6</v>
          </cell>
          <cell r="AK272">
            <v>84495.74016666667</v>
          </cell>
          <cell r="AL272">
            <v>132963.57612000001</v>
          </cell>
          <cell r="AM272">
            <v>23</v>
          </cell>
          <cell r="AN272">
            <v>50</v>
          </cell>
          <cell r="AO272">
            <v>33240.894030000003</v>
          </cell>
          <cell r="AP272">
            <v>5.75</v>
          </cell>
          <cell r="AQ272">
            <v>12.5</v>
          </cell>
        </row>
        <row r="273">
          <cell r="C273" t="str">
            <v>C-AF</v>
          </cell>
          <cell r="D273" t="str">
            <v>C-AF - TELLEZ JILOTE JOSE ALFREDO</v>
          </cell>
          <cell r="E273">
            <v>2249.2761999999998</v>
          </cell>
          <cell r="F273">
            <v>10000</v>
          </cell>
          <cell r="G273">
            <v>2</v>
          </cell>
          <cell r="H273">
            <v>6</v>
          </cell>
          <cell r="I273">
            <v>0</v>
          </cell>
          <cell r="J273">
            <v>10000</v>
          </cell>
          <cell r="K273">
            <v>0</v>
          </cell>
          <cell r="L273">
            <v>6</v>
          </cell>
          <cell r="M273">
            <v>2640.6893999999998</v>
          </cell>
          <cell r="N273">
            <v>14000</v>
          </cell>
          <cell r="O273">
            <v>2</v>
          </cell>
          <cell r="P273">
            <v>6</v>
          </cell>
          <cell r="Q273">
            <v>16101.505499999999</v>
          </cell>
          <cell r="R273">
            <v>18000</v>
          </cell>
          <cell r="S273">
            <v>2</v>
          </cell>
          <cell r="T273">
            <v>8</v>
          </cell>
          <cell r="U273">
            <v>6477.5047999999997</v>
          </cell>
          <cell r="V273">
            <v>18000</v>
          </cell>
          <cell r="W273">
            <v>4</v>
          </cell>
          <cell r="X273">
            <v>6</v>
          </cell>
          <cell r="Y273">
            <v>12874.068799999999</v>
          </cell>
          <cell r="Z273">
            <v>16736.28944</v>
          </cell>
          <cell r="AA273">
            <v>1</v>
          </cell>
          <cell r="AB273">
            <v>6</v>
          </cell>
          <cell r="AC273">
            <v>211320.74076666668</v>
          </cell>
          <cell r="AD273">
            <v>274716.96299666673</v>
          </cell>
          <cell r="AE273">
            <v>3</v>
          </cell>
          <cell r="AF273">
            <v>6</v>
          </cell>
          <cell r="AG273">
            <v>0</v>
          </cell>
          <cell r="AH273">
            <v>10000</v>
          </cell>
          <cell r="AI273">
            <v>0</v>
          </cell>
          <cell r="AJ273">
            <v>6</v>
          </cell>
          <cell r="AK273">
            <v>251663.78546666668</v>
          </cell>
          <cell r="AL273">
            <v>371453.25243666675</v>
          </cell>
          <cell r="AM273">
            <v>14</v>
          </cell>
          <cell r="AN273">
            <v>50</v>
          </cell>
          <cell r="AO273">
            <v>92863.313109166687</v>
          </cell>
          <cell r="AP273">
            <v>3.5</v>
          </cell>
          <cell r="AQ273">
            <v>12.5</v>
          </cell>
        </row>
        <row r="274">
          <cell r="C274" t="str">
            <v>C-AG</v>
          </cell>
          <cell r="D274" t="str">
            <v>C-AG - QUEZADA CHAVEZ MIGUEL ALEJANDRO</v>
          </cell>
          <cell r="E274">
            <v>4678.2421000000004</v>
          </cell>
          <cell r="F274">
            <v>10000</v>
          </cell>
          <cell r="G274">
            <v>4</v>
          </cell>
          <cell r="H274">
            <v>6</v>
          </cell>
          <cell r="I274">
            <v>1243.5185999999999</v>
          </cell>
          <cell r="J274">
            <v>10000</v>
          </cell>
          <cell r="K274">
            <v>2</v>
          </cell>
          <cell r="L274">
            <v>6</v>
          </cell>
          <cell r="M274">
            <v>20890.186800000003</v>
          </cell>
          <cell r="N274">
            <v>27157.242840000006</v>
          </cell>
          <cell r="O274">
            <v>8</v>
          </cell>
          <cell r="P274">
            <v>10.4</v>
          </cell>
          <cell r="Q274">
            <v>23920.780100000004</v>
          </cell>
          <cell r="R274">
            <v>31097.014130000007</v>
          </cell>
          <cell r="S274">
            <v>9</v>
          </cell>
          <cell r="T274">
            <v>11.700000000000001</v>
          </cell>
          <cell r="U274">
            <v>17629.5818</v>
          </cell>
          <cell r="V274">
            <v>18000</v>
          </cell>
          <cell r="W274">
            <v>8</v>
          </cell>
          <cell r="X274">
            <v>10.4</v>
          </cell>
          <cell r="Y274">
            <v>1199.0735999999999</v>
          </cell>
          <cell r="Z274">
            <v>10000</v>
          </cell>
          <cell r="AA274">
            <v>2</v>
          </cell>
          <cell r="AB274">
            <v>6</v>
          </cell>
          <cell r="AC274">
            <v>14719.973333333333</v>
          </cell>
          <cell r="AD274">
            <v>18000</v>
          </cell>
          <cell r="AE274">
            <v>4</v>
          </cell>
          <cell r="AF274">
            <v>6</v>
          </cell>
          <cell r="AG274">
            <v>2055.5578</v>
          </cell>
          <cell r="AH274">
            <v>10000</v>
          </cell>
          <cell r="AI274">
            <v>6</v>
          </cell>
          <cell r="AJ274">
            <v>7.8000000000000007</v>
          </cell>
          <cell r="AK274">
            <v>86336.914133333325</v>
          </cell>
          <cell r="AL274">
            <v>134254.25697000002</v>
          </cell>
          <cell r="AM274">
            <v>43</v>
          </cell>
          <cell r="AN274">
            <v>64.3</v>
          </cell>
          <cell r="AO274">
            <v>33563.564242500004</v>
          </cell>
          <cell r="AP274">
            <v>10.75</v>
          </cell>
          <cell r="AQ274">
            <v>16.074999999999999</v>
          </cell>
        </row>
        <row r="275">
          <cell r="C275" t="str">
            <v>C-AH</v>
          </cell>
          <cell r="D275" t="str">
            <v>C-AH - CUENCA HERNANDEZ RAUL</v>
          </cell>
          <cell r="E275">
            <v>13560.0908</v>
          </cell>
          <cell r="F275">
            <v>17628.118040000001</v>
          </cell>
          <cell r="G275">
            <v>3</v>
          </cell>
          <cell r="H275">
            <v>6</v>
          </cell>
          <cell r="I275">
            <v>28473.156299999999</v>
          </cell>
          <cell r="J275">
            <v>37015.103190000002</v>
          </cell>
          <cell r="K275">
            <v>4</v>
          </cell>
          <cell r="L275">
            <v>6</v>
          </cell>
          <cell r="M275">
            <v>22035.214899999999</v>
          </cell>
          <cell r="N275">
            <v>28645.77937</v>
          </cell>
          <cell r="O275">
            <v>3</v>
          </cell>
          <cell r="P275">
            <v>6</v>
          </cell>
          <cell r="Q275">
            <v>92245.171600000016</v>
          </cell>
          <cell r="R275">
            <v>119918.72308000003</v>
          </cell>
          <cell r="S275">
            <v>5</v>
          </cell>
          <cell r="T275">
            <v>8</v>
          </cell>
          <cell r="U275">
            <v>24642.878400000001</v>
          </cell>
          <cell r="V275">
            <v>32035.741920000004</v>
          </cell>
          <cell r="W275">
            <v>3</v>
          </cell>
          <cell r="X275">
            <v>6</v>
          </cell>
          <cell r="Y275">
            <v>12997.211800000001</v>
          </cell>
          <cell r="Z275">
            <v>16896.375340000002</v>
          </cell>
          <cell r="AA275">
            <v>2</v>
          </cell>
          <cell r="AB275">
            <v>6</v>
          </cell>
          <cell r="AC275">
            <v>5694.3434000000007</v>
          </cell>
          <cell r="AD275">
            <v>18000</v>
          </cell>
          <cell r="AE275">
            <v>1</v>
          </cell>
          <cell r="AF275">
            <v>6</v>
          </cell>
          <cell r="AG275">
            <v>1583.3325</v>
          </cell>
          <cell r="AH275">
            <v>10000</v>
          </cell>
          <cell r="AI275">
            <v>1</v>
          </cell>
          <cell r="AJ275">
            <v>6</v>
          </cell>
          <cell r="AK275">
            <v>201231.39969999998</v>
          </cell>
          <cell r="AL275">
            <v>280139.84094000002</v>
          </cell>
          <cell r="AM275">
            <v>22</v>
          </cell>
          <cell r="AN275">
            <v>50</v>
          </cell>
          <cell r="AO275">
            <v>70034.960235000006</v>
          </cell>
          <cell r="AP275">
            <v>5.5</v>
          </cell>
          <cell r="AQ275">
            <v>12.5</v>
          </cell>
        </row>
        <row r="276">
          <cell r="C276" t="str">
            <v>C-AI</v>
          </cell>
          <cell r="D276" t="str">
            <v>C-AI - IBARRA CRUZ ARTURO</v>
          </cell>
          <cell r="E276">
            <v>15905.426000000001</v>
          </cell>
          <cell r="F276">
            <v>20677.053800000002</v>
          </cell>
          <cell r="G276">
            <v>2</v>
          </cell>
          <cell r="H276">
            <v>6</v>
          </cell>
          <cell r="I276">
            <v>0</v>
          </cell>
          <cell r="J276">
            <v>10000</v>
          </cell>
          <cell r="K276">
            <v>0</v>
          </cell>
          <cell r="L276">
            <v>6</v>
          </cell>
          <cell r="M276">
            <v>17072.1044</v>
          </cell>
          <cell r="N276">
            <v>22193.735720000001</v>
          </cell>
          <cell r="O276">
            <v>2</v>
          </cell>
          <cell r="P276">
            <v>6</v>
          </cell>
          <cell r="Q276">
            <v>16610.135499999997</v>
          </cell>
          <cell r="R276">
            <v>18000</v>
          </cell>
          <cell r="S276">
            <v>11</v>
          </cell>
          <cell r="T276">
            <v>14.3</v>
          </cell>
          <cell r="U276">
            <v>80164.24330000006</v>
          </cell>
          <cell r="V276">
            <v>104213.51629000009</v>
          </cell>
          <cell r="W276">
            <v>14</v>
          </cell>
          <cell r="X276">
            <v>18.2</v>
          </cell>
          <cell r="Y276">
            <v>19417.404300000002</v>
          </cell>
          <cell r="Z276">
            <v>25242.625590000003</v>
          </cell>
          <cell r="AA276">
            <v>4</v>
          </cell>
          <cell r="AB276">
            <v>6</v>
          </cell>
          <cell r="AC276">
            <v>44784.954900000012</v>
          </cell>
          <cell r="AD276">
            <v>58220.441370000015</v>
          </cell>
          <cell r="AE276">
            <v>5</v>
          </cell>
          <cell r="AF276">
            <v>6</v>
          </cell>
          <cell r="AG276">
            <v>931.94389999999999</v>
          </cell>
          <cell r="AH276">
            <v>10000</v>
          </cell>
          <cell r="AI276">
            <v>3</v>
          </cell>
          <cell r="AJ276">
            <v>6</v>
          </cell>
          <cell r="AK276">
            <v>194886.21230000007</v>
          </cell>
          <cell r="AL276">
            <v>268547.37277000013</v>
          </cell>
          <cell r="AM276">
            <v>41</v>
          </cell>
          <cell r="AN276">
            <v>68.5</v>
          </cell>
          <cell r="AO276">
            <v>67136.843192500033</v>
          </cell>
          <cell r="AP276">
            <v>10.25</v>
          </cell>
          <cell r="AQ276">
            <v>17.125</v>
          </cell>
        </row>
        <row r="277">
          <cell r="C277" t="str">
            <v>C-AJ</v>
          </cell>
          <cell r="D277" t="str">
            <v>C-AJ - GOMEZ CANO JOSE LUIS</v>
          </cell>
          <cell r="E277">
            <v>661.27890000000002</v>
          </cell>
          <cell r="F277">
            <v>10000</v>
          </cell>
          <cell r="G277">
            <v>3</v>
          </cell>
          <cell r="H277">
            <v>6</v>
          </cell>
          <cell r="I277">
            <v>1392.5934999999999</v>
          </cell>
          <cell r="J277">
            <v>10000</v>
          </cell>
          <cell r="K277">
            <v>1</v>
          </cell>
          <cell r="L277">
            <v>6</v>
          </cell>
          <cell r="M277">
            <v>20462.042599999997</v>
          </cell>
          <cell r="N277">
            <v>26600.655379999997</v>
          </cell>
          <cell r="O277">
            <v>6</v>
          </cell>
          <cell r="P277">
            <v>7.8000000000000007</v>
          </cell>
          <cell r="Q277">
            <v>12887.7477</v>
          </cell>
          <cell r="R277">
            <v>18000</v>
          </cell>
          <cell r="S277">
            <v>5</v>
          </cell>
          <cell r="T277">
            <v>8</v>
          </cell>
          <cell r="U277">
            <v>78833.614899999986</v>
          </cell>
          <cell r="V277">
            <v>102483.69936999999</v>
          </cell>
          <cell r="W277">
            <v>12</v>
          </cell>
          <cell r="X277">
            <v>15.600000000000001</v>
          </cell>
          <cell r="Y277">
            <v>8019.4621000000006</v>
          </cell>
          <cell r="Z277">
            <v>10000</v>
          </cell>
          <cell r="AA277">
            <v>3</v>
          </cell>
          <cell r="AB277">
            <v>6</v>
          </cell>
          <cell r="AC277">
            <v>13965.844366666664</v>
          </cell>
          <cell r="AD277">
            <v>18000</v>
          </cell>
          <cell r="AE277">
            <v>2</v>
          </cell>
          <cell r="AF277">
            <v>6</v>
          </cell>
          <cell r="AG277">
            <v>5748.2402000000002</v>
          </cell>
          <cell r="AH277">
            <v>10000</v>
          </cell>
          <cell r="AI277">
            <v>4</v>
          </cell>
          <cell r="AJ277">
            <v>6</v>
          </cell>
          <cell r="AK277">
            <v>141970.82426666666</v>
          </cell>
          <cell r="AL277">
            <v>205084.35475</v>
          </cell>
          <cell r="AM277">
            <v>36</v>
          </cell>
          <cell r="AN277">
            <v>61.400000000000006</v>
          </cell>
          <cell r="AO277">
            <v>51271.0886875</v>
          </cell>
          <cell r="AP277">
            <v>9</v>
          </cell>
          <cell r="AQ277">
            <v>15.350000000000001</v>
          </cell>
        </row>
        <row r="278">
          <cell r="C278" t="str">
            <v>C-AL</v>
          </cell>
          <cell r="D278" t="str">
            <v>C-AL - RIVERA GUILLEN RUBY</v>
          </cell>
          <cell r="E278">
            <v>912.33220000000006</v>
          </cell>
          <cell r="F278">
            <v>10000</v>
          </cell>
          <cell r="G278">
            <v>2</v>
          </cell>
          <cell r="H278">
            <v>6</v>
          </cell>
          <cell r="I278">
            <v>0</v>
          </cell>
          <cell r="J278">
            <v>10000</v>
          </cell>
          <cell r="K278">
            <v>0</v>
          </cell>
          <cell r="L278">
            <v>6</v>
          </cell>
          <cell r="M278">
            <v>5254.6230999999998</v>
          </cell>
          <cell r="N278">
            <v>14000</v>
          </cell>
          <cell r="O278">
            <v>6</v>
          </cell>
          <cell r="P278">
            <v>7.8000000000000007</v>
          </cell>
          <cell r="Q278">
            <v>4981.9317000000001</v>
          </cell>
          <cell r="R278">
            <v>18000</v>
          </cell>
          <cell r="S278">
            <v>10</v>
          </cell>
          <cell r="T278">
            <v>13</v>
          </cell>
          <cell r="U278">
            <v>65174.753100000024</v>
          </cell>
          <cell r="V278">
            <v>84727.179030000028</v>
          </cell>
          <cell r="W278">
            <v>18</v>
          </cell>
          <cell r="X278">
            <v>23.400000000000002</v>
          </cell>
          <cell r="Y278">
            <v>2868.3132000000001</v>
          </cell>
          <cell r="Z278">
            <v>10000</v>
          </cell>
          <cell r="AA278">
            <v>2</v>
          </cell>
          <cell r="AB278">
            <v>6</v>
          </cell>
          <cell r="AC278">
            <v>15759.082900000001</v>
          </cell>
          <cell r="AD278">
            <v>18000</v>
          </cell>
          <cell r="AE278">
            <v>5</v>
          </cell>
          <cell r="AF278">
            <v>6</v>
          </cell>
          <cell r="AG278">
            <v>2668.3301999999999</v>
          </cell>
          <cell r="AH278">
            <v>10000</v>
          </cell>
          <cell r="AI278">
            <v>3</v>
          </cell>
          <cell r="AJ278">
            <v>6</v>
          </cell>
          <cell r="AK278">
            <v>97619.366400000028</v>
          </cell>
          <cell r="AL278">
            <v>174727.17903000003</v>
          </cell>
          <cell r="AM278">
            <v>46</v>
          </cell>
          <cell r="AN278">
            <v>74.2</v>
          </cell>
          <cell r="AO278">
            <v>43681.794757500007</v>
          </cell>
          <cell r="AP278">
            <v>11.5</v>
          </cell>
          <cell r="AQ278">
            <v>18.55</v>
          </cell>
        </row>
        <row r="279">
          <cell r="C279" t="str">
            <v>C-AN</v>
          </cell>
          <cell r="D279" t="str">
            <v>C-AN - GALINDO GARCIA EVERARDO</v>
          </cell>
          <cell r="E279">
            <v>3150.4495999999999</v>
          </cell>
          <cell r="F279">
            <v>10000</v>
          </cell>
          <cell r="G279">
            <v>3</v>
          </cell>
          <cell r="H279">
            <v>6</v>
          </cell>
          <cell r="I279">
            <v>4944.2870000000003</v>
          </cell>
          <cell r="J279">
            <v>10000</v>
          </cell>
          <cell r="K279">
            <v>2</v>
          </cell>
          <cell r="L279">
            <v>6</v>
          </cell>
          <cell r="M279">
            <v>3434.5039999999999</v>
          </cell>
          <cell r="N279">
            <v>14000</v>
          </cell>
          <cell r="O279">
            <v>2</v>
          </cell>
          <cell r="P279">
            <v>6</v>
          </cell>
          <cell r="Q279">
            <v>12635.997100000001</v>
          </cell>
          <cell r="R279">
            <v>18000</v>
          </cell>
          <cell r="S279">
            <v>4</v>
          </cell>
          <cell r="T279">
            <v>8</v>
          </cell>
          <cell r="U279">
            <v>23281.9899</v>
          </cell>
          <cell r="V279">
            <v>30266.586870000003</v>
          </cell>
          <cell r="W279">
            <v>9</v>
          </cell>
          <cell r="X279">
            <v>11.700000000000001</v>
          </cell>
          <cell r="Y279">
            <v>6333.3280000000004</v>
          </cell>
          <cell r="Z279">
            <v>10000</v>
          </cell>
          <cell r="AA279">
            <v>4</v>
          </cell>
          <cell r="AB279">
            <v>6</v>
          </cell>
          <cell r="AC279">
            <v>58803.368533333327</v>
          </cell>
          <cell r="AD279">
            <v>76444.379093333322</v>
          </cell>
          <cell r="AE279">
            <v>4</v>
          </cell>
          <cell r="AF279">
            <v>6</v>
          </cell>
          <cell r="AG279">
            <v>9225.0080999999991</v>
          </cell>
          <cell r="AH279">
            <v>10000</v>
          </cell>
          <cell r="AI279">
            <v>3</v>
          </cell>
          <cell r="AJ279">
            <v>6</v>
          </cell>
          <cell r="AK279">
            <v>121808.93223333333</v>
          </cell>
          <cell r="AL279">
            <v>178710.96596333332</v>
          </cell>
          <cell r="AM279">
            <v>31</v>
          </cell>
          <cell r="AN279">
            <v>55.7</v>
          </cell>
          <cell r="AO279">
            <v>44677.74149083333</v>
          </cell>
          <cell r="AP279">
            <v>7.75</v>
          </cell>
          <cell r="AQ279">
            <v>13.925000000000001</v>
          </cell>
        </row>
        <row r="280">
          <cell r="C280" t="str">
            <v>C-AO</v>
          </cell>
          <cell r="D280" t="str">
            <v>C-AO - GARCIA GARCIA ALEJANDRO</v>
          </cell>
          <cell r="E280">
            <v>1370.3701999999998</v>
          </cell>
          <cell r="F280">
            <v>10000</v>
          </cell>
          <cell r="G280">
            <v>1</v>
          </cell>
          <cell r="H280">
            <v>6</v>
          </cell>
          <cell r="I280">
            <v>2211.1115</v>
          </cell>
          <cell r="J280">
            <v>10000</v>
          </cell>
          <cell r="K280">
            <v>1</v>
          </cell>
          <cell r="L280">
            <v>6</v>
          </cell>
          <cell r="M280">
            <v>10524.123099999999</v>
          </cell>
          <cell r="N280">
            <v>14000</v>
          </cell>
          <cell r="O280">
            <v>4</v>
          </cell>
          <cell r="P280">
            <v>6</v>
          </cell>
          <cell r="Q280">
            <v>21613.957000000002</v>
          </cell>
          <cell r="R280">
            <v>28098.144100000005</v>
          </cell>
          <cell r="S280">
            <v>7</v>
          </cell>
          <cell r="T280">
            <v>8</v>
          </cell>
          <cell r="U280">
            <v>19945.612900000004</v>
          </cell>
          <cell r="V280">
            <v>25929.296770000004</v>
          </cell>
          <cell r="W280">
            <v>8</v>
          </cell>
          <cell r="X280">
            <v>10.4</v>
          </cell>
          <cell r="Y280">
            <v>2321.6094999999996</v>
          </cell>
          <cell r="Z280">
            <v>10000</v>
          </cell>
          <cell r="AA280">
            <v>3</v>
          </cell>
          <cell r="AB280">
            <v>6</v>
          </cell>
          <cell r="AC280">
            <v>13471.418599999999</v>
          </cell>
          <cell r="AD280">
            <v>18000</v>
          </cell>
          <cell r="AE280">
            <v>4</v>
          </cell>
          <cell r="AF280">
            <v>6</v>
          </cell>
          <cell r="AG280">
            <v>5944.4529000000002</v>
          </cell>
          <cell r="AH280">
            <v>10000</v>
          </cell>
          <cell r="AI280">
            <v>2</v>
          </cell>
          <cell r="AJ280">
            <v>6</v>
          </cell>
          <cell r="AK280">
            <v>77402.655700000003</v>
          </cell>
          <cell r="AL280">
            <v>126027.44087000001</v>
          </cell>
          <cell r="AM280">
            <v>30</v>
          </cell>
          <cell r="AN280">
            <v>54.4</v>
          </cell>
          <cell r="AO280">
            <v>31506.860217500001</v>
          </cell>
          <cell r="AP280">
            <v>7.5</v>
          </cell>
          <cell r="AQ280">
            <v>13.6</v>
          </cell>
        </row>
        <row r="281">
          <cell r="C281" t="str">
            <v>C-AP</v>
          </cell>
          <cell r="D281" t="str">
            <v>C-AP - CELIO AGUILERA ISAURO</v>
          </cell>
          <cell r="E281">
            <v>0</v>
          </cell>
          <cell r="F281">
            <v>10000</v>
          </cell>
          <cell r="G281">
            <v>0</v>
          </cell>
          <cell r="H281">
            <v>6</v>
          </cell>
          <cell r="I281">
            <v>0</v>
          </cell>
          <cell r="J281">
            <v>10000</v>
          </cell>
          <cell r="K281">
            <v>0</v>
          </cell>
          <cell r="L281">
            <v>6</v>
          </cell>
          <cell r="M281">
            <v>6930.4315000000006</v>
          </cell>
          <cell r="N281">
            <v>14000</v>
          </cell>
          <cell r="O281">
            <v>2</v>
          </cell>
          <cell r="P281">
            <v>6</v>
          </cell>
          <cell r="Q281">
            <v>6209.0850999999993</v>
          </cell>
          <cell r="R281">
            <v>18000</v>
          </cell>
          <cell r="S281">
            <v>4</v>
          </cell>
          <cell r="T281">
            <v>8</v>
          </cell>
          <cell r="U281">
            <v>8790.6527000000006</v>
          </cell>
          <cell r="V281">
            <v>18000</v>
          </cell>
          <cell r="W281">
            <v>5</v>
          </cell>
          <cell r="X281">
            <v>6</v>
          </cell>
          <cell r="Y281">
            <v>79027.865500000014</v>
          </cell>
          <cell r="Z281">
            <v>102736.22515000003</v>
          </cell>
          <cell r="AA281">
            <v>3</v>
          </cell>
          <cell r="AB281">
            <v>6</v>
          </cell>
          <cell r="AC281">
            <v>11569.844899999996</v>
          </cell>
          <cell r="AD281">
            <v>18000</v>
          </cell>
          <cell r="AE281">
            <v>2</v>
          </cell>
          <cell r="AF281">
            <v>6</v>
          </cell>
          <cell r="AG281">
            <v>1806.0258000000001</v>
          </cell>
          <cell r="AH281">
            <v>10000</v>
          </cell>
          <cell r="AI281">
            <v>4</v>
          </cell>
          <cell r="AJ281">
            <v>6</v>
          </cell>
          <cell r="AK281">
            <v>114333.90550000002</v>
          </cell>
          <cell r="AL281">
            <v>200736.22515000001</v>
          </cell>
          <cell r="AM281">
            <v>20</v>
          </cell>
          <cell r="AN281">
            <v>50</v>
          </cell>
          <cell r="AO281">
            <v>50184.056287500003</v>
          </cell>
          <cell r="AP281">
            <v>5</v>
          </cell>
          <cell r="AQ281">
            <v>12.5</v>
          </cell>
        </row>
        <row r="282">
          <cell r="C282" t="str">
            <v>C-AR</v>
          </cell>
          <cell r="D282" t="str">
            <v>C-AR - GARCIA GUERRERO JAIME SALVADOR</v>
          </cell>
          <cell r="E282">
            <v>0</v>
          </cell>
          <cell r="F282">
            <v>10000</v>
          </cell>
          <cell r="G282">
            <v>0</v>
          </cell>
          <cell r="H282">
            <v>6</v>
          </cell>
          <cell r="I282">
            <v>0</v>
          </cell>
          <cell r="J282">
            <v>10000</v>
          </cell>
          <cell r="K282">
            <v>0</v>
          </cell>
          <cell r="L282">
            <v>6</v>
          </cell>
          <cell r="M282">
            <v>-101.2037</v>
          </cell>
          <cell r="N282">
            <v>14000</v>
          </cell>
          <cell r="O282">
            <v>1</v>
          </cell>
          <cell r="P282">
            <v>6</v>
          </cell>
          <cell r="Q282">
            <v>0</v>
          </cell>
          <cell r="R282">
            <v>18000</v>
          </cell>
          <cell r="S282">
            <v>0</v>
          </cell>
          <cell r="T282">
            <v>8</v>
          </cell>
          <cell r="U282">
            <v>2128.2609000000002</v>
          </cell>
          <cell r="V282">
            <v>18000</v>
          </cell>
          <cell r="W282">
            <v>2</v>
          </cell>
          <cell r="X282">
            <v>6</v>
          </cell>
          <cell r="Y282">
            <v>0</v>
          </cell>
          <cell r="Z282">
            <v>10000</v>
          </cell>
          <cell r="AA282">
            <v>0</v>
          </cell>
          <cell r="AB282">
            <v>6</v>
          </cell>
          <cell r="AC282">
            <v>2722.0328</v>
          </cell>
          <cell r="AD282">
            <v>18000</v>
          </cell>
          <cell r="AE282">
            <v>1</v>
          </cell>
          <cell r="AF282">
            <v>6</v>
          </cell>
          <cell r="AG282">
            <v>0</v>
          </cell>
          <cell r="AH282">
            <v>10000</v>
          </cell>
          <cell r="AI282">
            <v>0</v>
          </cell>
          <cell r="AJ282">
            <v>6</v>
          </cell>
          <cell r="AK282">
            <v>4749.09</v>
          </cell>
          <cell r="AL282">
            <v>108000</v>
          </cell>
          <cell r="AM282">
            <v>4</v>
          </cell>
          <cell r="AN282">
            <v>50</v>
          </cell>
          <cell r="AO282">
            <v>27000</v>
          </cell>
          <cell r="AP282">
            <v>1</v>
          </cell>
          <cell r="AQ282">
            <v>12.5</v>
          </cell>
        </row>
        <row r="283">
          <cell r="C283" t="str">
            <v>C-AS</v>
          </cell>
          <cell r="D283" t="str">
            <v>C-AS - TORRES SOSA MARCOS JESUS</v>
          </cell>
          <cell r="E283">
            <v>34259.259900000005</v>
          </cell>
          <cell r="F283">
            <v>44537.037870000007</v>
          </cell>
          <cell r="G283">
            <v>1</v>
          </cell>
          <cell r="H283">
            <v>6</v>
          </cell>
          <cell r="I283">
            <v>0</v>
          </cell>
          <cell r="J283">
            <v>10000</v>
          </cell>
          <cell r="K283">
            <v>0</v>
          </cell>
          <cell r="L283">
            <v>6</v>
          </cell>
          <cell r="M283">
            <v>14984.355300000001</v>
          </cell>
          <cell r="N283">
            <v>19479.661890000003</v>
          </cell>
          <cell r="O283">
            <v>3</v>
          </cell>
          <cell r="P283">
            <v>6</v>
          </cell>
          <cell r="Q283">
            <v>86671.962799999994</v>
          </cell>
          <cell r="R283">
            <v>112673.55163999999</v>
          </cell>
          <cell r="S283">
            <v>4</v>
          </cell>
          <cell r="T283">
            <v>8</v>
          </cell>
          <cell r="U283">
            <v>2851.1463000000003</v>
          </cell>
          <cell r="V283">
            <v>18000</v>
          </cell>
          <cell r="W283">
            <v>2</v>
          </cell>
          <cell r="X283">
            <v>6</v>
          </cell>
          <cell r="Y283">
            <v>30539.810700000002</v>
          </cell>
          <cell r="Z283">
            <v>39701.753910000007</v>
          </cell>
          <cell r="AA283">
            <v>2</v>
          </cell>
          <cell r="AB283">
            <v>6</v>
          </cell>
          <cell r="AC283">
            <v>5716.256433333333</v>
          </cell>
          <cell r="AD283">
            <v>18000</v>
          </cell>
          <cell r="AE283">
            <v>1</v>
          </cell>
          <cell r="AF283">
            <v>6</v>
          </cell>
          <cell r="AG283">
            <v>0</v>
          </cell>
          <cell r="AH283">
            <v>10000</v>
          </cell>
          <cell r="AI283">
            <v>0</v>
          </cell>
          <cell r="AJ283">
            <v>6</v>
          </cell>
          <cell r="AK283">
            <v>175022.79143333333</v>
          </cell>
          <cell r="AL283">
            <v>272392.00531000004</v>
          </cell>
          <cell r="AM283">
            <v>13</v>
          </cell>
          <cell r="AN283">
            <v>50</v>
          </cell>
          <cell r="AO283">
            <v>68098.001327500009</v>
          </cell>
          <cell r="AP283">
            <v>3.25</v>
          </cell>
          <cell r="AQ283">
            <v>12.5</v>
          </cell>
        </row>
        <row r="284">
          <cell r="C284" t="str">
            <v>C-AT</v>
          </cell>
          <cell r="D284" t="str">
            <v>C-AT - GONZALEZ HERNANDEZ JORGE</v>
          </cell>
          <cell r="E284">
            <v>9401.9052999999985</v>
          </cell>
          <cell r="F284">
            <v>10000</v>
          </cell>
          <cell r="G284">
            <v>2</v>
          </cell>
          <cell r="H284">
            <v>6</v>
          </cell>
          <cell r="I284">
            <v>-469.92010000000005</v>
          </cell>
          <cell r="J284">
            <v>10000</v>
          </cell>
          <cell r="K284">
            <v>1</v>
          </cell>
          <cell r="L284">
            <v>6</v>
          </cell>
          <cell r="M284">
            <v>41620.428400000004</v>
          </cell>
          <cell r="N284">
            <v>54106.55692000001</v>
          </cell>
          <cell r="O284">
            <v>5</v>
          </cell>
          <cell r="P284">
            <v>6</v>
          </cell>
          <cell r="Q284">
            <v>1176.4376999999999</v>
          </cell>
          <cell r="R284">
            <v>18000</v>
          </cell>
          <cell r="S284">
            <v>3</v>
          </cell>
          <cell r="T284">
            <v>8</v>
          </cell>
          <cell r="U284">
            <v>1190.9259999999999</v>
          </cell>
          <cell r="V284">
            <v>18000</v>
          </cell>
          <cell r="W284">
            <v>6</v>
          </cell>
          <cell r="X284">
            <v>7.8000000000000007</v>
          </cell>
          <cell r="Y284">
            <v>5382.9583000000002</v>
          </cell>
          <cell r="Z284">
            <v>10000</v>
          </cell>
          <cell r="AA284">
            <v>3</v>
          </cell>
          <cell r="AB284">
            <v>6</v>
          </cell>
          <cell r="AC284">
            <v>22881.35473333333</v>
          </cell>
          <cell r="AD284">
            <v>29745.761153333329</v>
          </cell>
          <cell r="AE284">
            <v>0</v>
          </cell>
          <cell r="AF284">
            <v>6</v>
          </cell>
          <cell r="AG284">
            <v>3344.4510999999998</v>
          </cell>
          <cell r="AH284">
            <v>10000</v>
          </cell>
          <cell r="AI284">
            <v>3</v>
          </cell>
          <cell r="AJ284">
            <v>6</v>
          </cell>
          <cell r="AK284">
            <v>84528.541433333332</v>
          </cell>
          <cell r="AL284">
            <v>159852.31807333333</v>
          </cell>
          <cell r="AM284">
            <v>23</v>
          </cell>
          <cell r="AN284">
            <v>51.8</v>
          </cell>
          <cell r="AO284">
            <v>39963.079518333332</v>
          </cell>
          <cell r="AP284">
            <v>5.75</v>
          </cell>
          <cell r="AQ284">
            <v>12.95</v>
          </cell>
        </row>
        <row r="285">
          <cell r="C285" t="str">
            <v>C-AU</v>
          </cell>
          <cell r="D285" t="str">
            <v>C-AU - MENA JIMENEZ ALEJANDRINA</v>
          </cell>
          <cell r="E285">
            <v>4877.2963999999993</v>
          </cell>
          <cell r="F285">
            <v>10000</v>
          </cell>
          <cell r="G285">
            <v>3</v>
          </cell>
          <cell r="H285">
            <v>6</v>
          </cell>
          <cell r="I285">
            <v>2790.7334000000001</v>
          </cell>
          <cell r="J285">
            <v>10000</v>
          </cell>
          <cell r="K285">
            <v>2</v>
          </cell>
          <cell r="L285">
            <v>6</v>
          </cell>
          <cell r="M285">
            <v>14210.392099999995</v>
          </cell>
          <cell r="N285">
            <v>18473.509729999994</v>
          </cell>
          <cell r="O285">
            <v>10</v>
          </cell>
          <cell r="P285">
            <v>13</v>
          </cell>
          <cell r="Q285">
            <v>28472.124000000003</v>
          </cell>
          <cell r="R285">
            <v>37013.761200000008</v>
          </cell>
          <cell r="S285">
            <v>10</v>
          </cell>
          <cell r="T285">
            <v>13</v>
          </cell>
          <cell r="U285">
            <v>54263.384699999995</v>
          </cell>
          <cell r="V285">
            <v>70542.400110000002</v>
          </cell>
          <cell r="W285">
            <v>21</v>
          </cell>
          <cell r="X285">
            <v>27.3</v>
          </cell>
          <cell r="Y285">
            <v>10197.079100000003</v>
          </cell>
          <cell r="Z285">
            <v>13256.202830000004</v>
          </cell>
          <cell r="AA285">
            <v>7</v>
          </cell>
          <cell r="AB285">
            <v>9.1</v>
          </cell>
          <cell r="AC285">
            <v>52895.23296666667</v>
          </cell>
          <cell r="AD285">
            <v>68763.802856666676</v>
          </cell>
          <cell r="AE285">
            <v>7</v>
          </cell>
          <cell r="AF285">
            <v>9.1</v>
          </cell>
          <cell r="AG285">
            <v>8982.4117000000006</v>
          </cell>
          <cell r="AH285">
            <v>10000</v>
          </cell>
          <cell r="AI285">
            <v>6</v>
          </cell>
          <cell r="AJ285">
            <v>7.8000000000000007</v>
          </cell>
          <cell r="AK285">
            <v>176688.65436666665</v>
          </cell>
          <cell r="AL285">
            <v>238049.67672666666</v>
          </cell>
          <cell r="AM285">
            <v>66</v>
          </cell>
          <cell r="AN285">
            <v>91.299999999999983</v>
          </cell>
          <cell r="AO285">
            <v>59512.419181666664</v>
          </cell>
          <cell r="AP285">
            <v>16.5</v>
          </cell>
          <cell r="AQ285">
            <v>22.824999999999996</v>
          </cell>
        </row>
        <row r="286">
          <cell r="C286" t="str">
            <v>C-AV</v>
          </cell>
          <cell r="D286" t="str">
            <v>C-AV - GONZALEZ RUBIO JOSE ANTONIO</v>
          </cell>
          <cell r="E286">
            <v>15989.089599999994</v>
          </cell>
          <cell r="F286">
            <v>20785.816479999994</v>
          </cell>
          <cell r="G286">
            <v>6</v>
          </cell>
          <cell r="H286">
            <v>7.8000000000000007</v>
          </cell>
          <cell r="I286">
            <v>14560.577400000002</v>
          </cell>
          <cell r="J286">
            <v>18928.750620000003</v>
          </cell>
          <cell r="K286">
            <v>7</v>
          </cell>
          <cell r="L286">
            <v>9.1</v>
          </cell>
          <cell r="M286">
            <v>41684.600099999989</v>
          </cell>
          <cell r="N286">
            <v>54189.980129999989</v>
          </cell>
          <cell r="O286">
            <v>13</v>
          </cell>
          <cell r="P286">
            <v>16.900000000000002</v>
          </cell>
          <cell r="Q286">
            <v>71343.502300000007</v>
          </cell>
          <cell r="R286">
            <v>92746.552990000011</v>
          </cell>
          <cell r="S286">
            <v>16</v>
          </cell>
          <cell r="T286">
            <v>20.8</v>
          </cell>
          <cell r="U286">
            <v>42657.630700000009</v>
          </cell>
          <cell r="V286">
            <v>55454.919910000011</v>
          </cell>
          <cell r="W286">
            <v>15</v>
          </cell>
          <cell r="X286">
            <v>19.5</v>
          </cell>
          <cell r="Y286">
            <v>11314.349000000002</v>
          </cell>
          <cell r="Z286">
            <v>14708.653700000003</v>
          </cell>
          <cell r="AA286">
            <v>7</v>
          </cell>
          <cell r="AB286">
            <v>9.1</v>
          </cell>
          <cell r="AC286">
            <v>86241.244866666661</v>
          </cell>
          <cell r="AD286">
            <v>112113.61832666666</v>
          </cell>
          <cell r="AE286">
            <v>11</v>
          </cell>
          <cell r="AF286">
            <v>14.3</v>
          </cell>
          <cell r="AG286">
            <v>3659.4479999999999</v>
          </cell>
          <cell r="AH286">
            <v>10000</v>
          </cell>
          <cell r="AI286">
            <v>5</v>
          </cell>
          <cell r="AJ286">
            <v>6</v>
          </cell>
          <cell r="AK286">
            <v>287450.44196666667</v>
          </cell>
          <cell r="AL286">
            <v>378928.29215666669</v>
          </cell>
          <cell r="AM286">
            <v>80</v>
          </cell>
          <cell r="AN286">
            <v>103.49999999999999</v>
          </cell>
          <cell r="AO286">
            <v>94732.073039166673</v>
          </cell>
          <cell r="AP286">
            <v>20</v>
          </cell>
          <cell r="AQ286">
            <v>25.874999999999996</v>
          </cell>
        </row>
        <row r="287">
          <cell r="C287" t="str">
            <v>C-AW</v>
          </cell>
          <cell r="D287" t="str">
            <v>C-AW - ROSALES GARCIA ALBERTO</v>
          </cell>
          <cell r="E287">
            <v>3497.3326999999999</v>
          </cell>
          <cell r="F287">
            <v>10000</v>
          </cell>
          <cell r="G287">
            <v>3</v>
          </cell>
          <cell r="H287">
            <v>6</v>
          </cell>
          <cell r="I287">
            <v>1781.4728</v>
          </cell>
          <cell r="J287">
            <v>10000</v>
          </cell>
          <cell r="K287">
            <v>3</v>
          </cell>
          <cell r="L287">
            <v>6</v>
          </cell>
          <cell r="M287">
            <v>11153.412200000001</v>
          </cell>
          <cell r="N287">
            <v>14000</v>
          </cell>
          <cell r="O287">
            <v>7</v>
          </cell>
          <cell r="P287">
            <v>9.1</v>
          </cell>
          <cell r="Q287">
            <v>9594.8343000000004</v>
          </cell>
          <cell r="R287">
            <v>18000</v>
          </cell>
          <cell r="S287">
            <v>7</v>
          </cell>
          <cell r="T287">
            <v>8</v>
          </cell>
          <cell r="U287">
            <v>16541.906999999999</v>
          </cell>
          <cell r="V287">
            <v>18000</v>
          </cell>
          <cell r="W287">
            <v>9</v>
          </cell>
          <cell r="X287">
            <v>11.700000000000001</v>
          </cell>
          <cell r="Y287">
            <v>1466.2393</v>
          </cell>
          <cell r="Z287">
            <v>10000</v>
          </cell>
          <cell r="AA287">
            <v>3</v>
          </cell>
          <cell r="AB287">
            <v>6</v>
          </cell>
          <cell r="AC287">
            <v>21949.282333333336</v>
          </cell>
          <cell r="AD287">
            <v>28534.067033333336</v>
          </cell>
          <cell r="AE287">
            <v>7</v>
          </cell>
          <cell r="AF287">
            <v>9.1</v>
          </cell>
          <cell r="AG287">
            <v>1468.5274999999999</v>
          </cell>
          <cell r="AH287">
            <v>10000</v>
          </cell>
          <cell r="AI287">
            <v>3</v>
          </cell>
          <cell r="AJ287">
            <v>6</v>
          </cell>
          <cell r="AK287">
            <v>67453.008133333336</v>
          </cell>
          <cell r="AL287">
            <v>118534.06703333334</v>
          </cell>
          <cell r="AM287">
            <v>42</v>
          </cell>
          <cell r="AN287">
            <v>61.900000000000006</v>
          </cell>
          <cell r="AO287">
            <v>29633.516758333335</v>
          </cell>
          <cell r="AP287">
            <v>10.5</v>
          </cell>
          <cell r="AQ287">
            <v>15.475000000000001</v>
          </cell>
        </row>
        <row r="288">
          <cell r="C288" t="str">
            <v>C-AX</v>
          </cell>
          <cell r="D288" t="str">
            <v>C-AX - QUINTERO MARTINEZ JOSE</v>
          </cell>
          <cell r="E288">
            <v>5902.9186000000009</v>
          </cell>
          <cell r="F288">
            <v>10000</v>
          </cell>
          <cell r="G288">
            <v>4</v>
          </cell>
          <cell r="H288">
            <v>6</v>
          </cell>
          <cell r="I288">
            <v>2519.5029</v>
          </cell>
          <cell r="J288">
            <v>10000</v>
          </cell>
          <cell r="K288">
            <v>3</v>
          </cell>
          <cell r="L288">
            <v>6</v>
          </cell>
          <cell r="M288">
            <v>11498.5579</v>
          </cell>
          <cell r="N288">
            <v>14000</v>
          </cell>
          <cell r="O288">
            <v>5</v>
          </cell>
          <cell r="P288">
            <v>6</v>
          </cell>
          <cell r="Q288">
            <v>49440.901399999995</v>
          </cell>
          <cell r="R288">
            <v>64273.171819999996</v>
          </cell>
          <cell r="S288">
            <v>11</v>
          </cell>
          <cell r="T288">
            <v>14.3</v>
          </cell>
          <cell r="U288">
            <v>99183.063600000067</v>
          </cell>
          <cell r="V288">
            <v>128937.98268000009</v>
          </cell>
          <cell r="W288">
            <v>20</v>
          </cell>
          <cell r="X288">
            <v>26</v>
          </cell>
          <cell r="Y288">
            <v>3736.5104000000001</v>
          </cell>
          <cell r="Z288">
            <v>10000</v>
          </cell>
          <cell r="AA288">
            <v>3</v>
          </cell>
          <cell r="AB288">
            <v>6</v>
          </cell>
          <cell r="AC288">
            <v>90716.556166666633</v>
          </cell>
          <cell r="AD288">
            <v>117931.52301666663</v>
          </cell>
          <cell r="AE288">
            <v>5</v>
          </cell>
          <cell r="AF288">
            <v>6</v>
          </cell>
          <cell r="AG288">
            <v>1843.8919000000001</v>
          </cell>
          <cell r="AH288">
            <v>10000</v>
          </cell>
          <cell r="AI288">
            <v>4</v>
          </cell>
          <cell r="AJ288">
            <v>6</v>
          </cell>
          <cell r="AK288">
            <v>264841.90286666667</v>
          </cell>
          <cell r="AL288">
            <v>365142.67751666671</v>
          </cell>
          <cell r="AM288">
            <v>55</v>
          </cell>
          <cell r="AN288">
            <v>76.3</v>
          </cell>
          <cell r="AO288">
            <v>91285.669379166677</v>
          </cell>
          <cell r="AP288">
            <v>13.75</v>
          </cell>
          <cell r="AQ288">
            <v>19.074999999999999</v>
          </cell>
        </row>
        <row r="289">
          <cell r="C289" t="str">
            <v>C-AY</v>
          </cell>
          <cell r="D289" t="str">
            <v>C-AY - CHAVEZ VARGAS JUAN RAMON</v>
          </cell>
          <cell r="E289">
            <v>1027.779</v>
          </cell>
          <cell r="F289">
            <v>10000</v>
          </cell>
          <cell r="G289">
            <v>1</v>
          </cell>
          <cell r="H289">
            <v>6</v>
          </cell>
          <cell r="I289">
            <v>1315.9261000000001</v>
          </cell>
          <cell r="J289">
            <v>10000</v>
          </cell>
          <cell r="K289">
            <v>2</v>
          </cell>
          <cell r="L289">
            <v>6</v>
          </cell>
          <cell r="M289">
            <v>9841.4291000000012</v>
          </cell>
          <cell r="N289">
            <v>14000</v>
          </cell>
          <cell r="O289">
            <v>10</v>
          </cell>
          <cell r="P289">
            <v>13</v>
          </cell>
          <cell r="Q289">
            <v>13405.744499999999</v>
          </cell>
          <cell r="R289">
            <v>18000</v>
          </cell>
          <cell r="S289">
            <v>6</v>
          </cell>
          <cell r="T289">
            <v>8</v>
          </cell>
          <cell r="U289">
            <v>81958.940500000026</v>
          </cell>
          <cell r="V289">
            <v>106546.62265000003</v>
          </cell>
          <cell r="W289">
            <v>14</v>
          </cell>
          <cell r="X289">
            <v>18.2</v>
          </cell>
          <cell r="Y289">
            <v>107.53679999999997</v>
          </cell>
          <cell r="Z289">
            <v>10000</v>
          </cell>
          <cell r="AA289">
            <v>3</v>
          </cell>
          <cell r="AB289">
            <v>6</v>
          </cell>
          <cell r="AC289">
            <v>18191.187633333331</v>
          </cell>
          <cell r="AD289">
            <v>23648.543923333331</v>
          </cell>
          <cell r="AE289">
            <v>2</v>
          </cell>
          <cell r="AF289">
            <v>6</v>
          </cell>
          <cell r="AG289">
            <v>3780.8370999999997</v>
          </cell>
          <cell r="AH289">
            <v>10000</v>
          </cell>
          <cell r="AI289">
            <v>6</v>
          </cell>
          <cell r="AJ289">
            <v>7.8000000000000007</v>
          </cell>
          <cell r="AK289">
            <v>129629.38073333337</v>
          </cell>
          <cell r="AL289">
            <v>202195.16657333338</v>
          </cell>
          <cell r="AM289">
            <v>44</v>
          </cell>
          <cell r="AN289">
            <v>71</v>
          </cell>
          <cell r="AO289">
            <v>50548.791643333345</v>
          </cell>
          <cell r="AP289">
            <v>11</v>
          </cell>
          <cell r="AQ289">
            <v>17.75</v>
          </cell>
        </row>
        <row r="290">
          <cell r="C290" t="str">
            <v xml:space="preserve">C-B </v>
          </cell>
          <cell r="D290" t="str">
            <v>C-B - MARTINEZ LINARES ADRIAN</v>
          </cell>
          <cell r="E290">
            <v>0</v>
          </cell>
          <cell r="F290">
            <v>10000</v>
          </cell>
          <cell r="G290">
            <v>0</v>
          </cell>
          <cell r="H290">
            <v>6</v>
          </cell>
          <cell r="I290">
            <v>0</v>
          </cell>
          <cell r="J290">
            <v>10000</v>
          </cell>
          <cell r="K290">
            <v>0</v>
          </cell>
          <cell r="L290">
            <v>6</v>
          </cell>
          <cell r="M290">
            <v>15668.662899999999</v>
          </cell>
          <cell r="N290">
            <v>20369.261770000001</v>
          </cell>
          <cell r="O290">
            <v>7</v>
          </cell>
          <cell r="P290">
            <v>9.1</v>
          </cell>
          <cell r="Q290">
            <v>25171.879300000004</v>
          </cell>
          <cell r="R290">
            <v>32723.443090000008</v>
          </cell>
          <cell r="S290">
            <v>11</v>
          </cell>
          <cell r="T290">
            <v>14.3</v>
          </cell>
          <cell r="U290">
            <v>36075.053300000007</v>
          </cell>
          <cell r="V290">
            <v>46897.569290000014</v>
          </cell>
          <cell r="W290">
            <v>12</v>
          </cell>
          <cell r="X290">
            <v>15.600000000000001</v>
          </cell>
          <cell r="Y290">
            <v>15070.278200000001</v>
          </cell>
          <cell r="Z290">
            <v>19591.361660000002</v>
          </cell>
          <cell r="AA290">
            <v>5</v>
          </cell>
          <cell r="AB290">
            <v>6</v>
          </cell>
          <cell r="AC290">
            <v>22783.807533333336</v>
          </cell>
          <cell r="AD290">
            <v>29618.949793333337</v>
          </cell>
          <cell r="AE290">
            <v>5</v>
          </cell>
          <cell r="AF290">
            <v>6</v>
          </cell>
          <cell r="AG290">
            <v>3047.7802000000001</v>
          </cell>
          <cell r="AH290">
            <v>10000</v>
          </cell>
          <cell r="AI290">
            <v>5</v>
          </cell>
          <cell r="AJ290">
            <v>6</v>
          </cell>
          <cell r="AK290">
            <v>117817.46143333334</v>
          </cell>
          <cell r="AL290">
            <v>179200.58560333334</v>
          </cell>
          <cell r="AM290">
            <v>45</v>
          </cell>
          <cell r="AN290">
            <v>69</v>
          </cell>
          <cell r="AO290">
            <v>44800.146400833335</v>
          </cell>
          <cell r="AP290">
            <v>11.25</v>
          </cell>
          <cell r="AQ290">
            <v>17.25</v>
          </cell>
        </row>
        <row r="291">
          <cell r="C291" t="str">
            <v>C-BA</v>
          </cell>
          <cell r="D291" t="str">
            <v>C-BA - BAUTISTA CRUZ JESUS ALBERTO</v>
          </cell>
          <cell r="E291">
            <v>4271.2555000000002</v>
          </cell>
          <cell r="F291">
            <v>10000</v>
          </cell>
          <cell r="G291">
            <v>2</v>
          </cell>
          <cell r="H291">
            <v>6</v>
          </cell>
          <cell r="I291">
            <v>1620.3706</v>
          </cell>
          <cell r="J291">
            <v>10000</v>
          </cell>
          <cell r="K291">
            <v>1</v>
          </cell>
          <cell r="L291">
            <v>6</v>
          </cell>
          <cell r="M291">
            <v>24751.609099999998</v>
          </cell>
          <cell r="N291">
            <v>32177.091829999998</v>
          </cell>
          <cell r="O291">
            <v>6</v>
          </cell>
          <cell r="P291">
            <v>7.8000000000000007</v>
          </cell>
          <cell r="Q291">
            <v>11994.205699999997</v>
          </cell>
          <cell r="R291">
            <v>18000</v>
          </cell>
          <cell r="S291">
            <v>6</v>
          </cell>
          <cell r="T291">
            <v>8</v>
          </cell>
          <cell r="U291">
            <v>62986.935499999992</v>
          </cell>
          <cell r="V291">
            <v>81883.016149999996</v>
          </cell>
          <cell r="W291">
            <v>5</v>
          </cell>
          <cell r="X291">
            <v>6</v>
          </cell>
          <cell r="Y291">
            <v>13443.885199999993</v>
          </cell>
          <cell r="Z291">
            <v>17477.050759999991</v>
          </cell>
          <cell r="AA291">
            <v>2</v>
          </cell>
          <cell r="AB291">
            <v>6</v>
          </cell>
          <cell r="AC291">
            <v>46622.332866666671</v>
          </cell>
          <cell r="AD291">
            <v>60609.032726666672</v>
          </cell>
          <cell r="AE291">
            <v>3</v>
          </cell>
          <cell r="AF291">
            <v>6</v>
          </cell>
          <cell r="AG291">
            <v>2097.2217000000001</v>
          </cell>
          <cell r="AH291">
            <v>10000</v>
          </cell>
          <cell r="AI291">
            <v>1</v>
          </cell>
          <cell r="AJ291">
            <v>6</v>
          </cell>
          <cell r="AK291">
            <v>167787.81616666663</v>
          </cell>
          <cell r="AL291">
            <v>240146.19146666664</v>
          </cell>
          <cell r="AM291">
            <v>26</v>
          </cell>
          <cell r="AN291">
            <v>51.8</v>
          </cell>
          <cell r="AO291">
            <v>60036.54786666666</v>
          </cell>
          <cell r="AP291">
            <v>6.5</v>
          </cell>
          <cell r="AQ291">
            <v>12.95</v>
          </cell>
        </row>
        <row r="292">
          <cell r="C292" t="str">
            <v>C-BB</v>
          </cell>
          <cell r="D292" t="str">
            <v>C-BB - TORRES ABURTO HUMBERTO</v>
          </cell>
          <cell r="E292">
            <v>6097.5562</v>
          </cell>
          <cell r="F292">
            <v>10000</v>
          </cell>
          <cell r="G292">
            <v>4</v>
          </cell>
          <cell r="H292">
            <v>6</v>
          </cell>
          <cell r="I292">
            <v>13195.4737</v>
          </cell>
          <cell r="J292">
            <v>17154.115810000003</v>
          </cell>
          <cell r="K292">
            <v>5</v>
          </cell>
          <cell r="L292">
            <v>6</v>
          </cell>
          <cell r="M292">
            <v>20976.311399999999</v>
          </cell>
          <cell r="N292">
            <v>27269.204819999999</v>
          </cell>
          <cell r="O292">
            <v>4</v>
          </cell>
          <cell r="P292">
            <v>6</v>
          </cell>
          <cell r="Q292">
            <v>119142.4062999999</v>
          </cell>
          <cell r="R292">
            <v>154885.12818999987</v>
          </cell>
          <cell r="S292">
            <v>12</v>
          </cell>
          <cell r="T292">
            <v>15.600000000000001</v>
          </cell>
          <cell r="U292">
            <v>27692.19890000001</v>
          </cell>
          <cell r="V292">
            <v>35999.858570000011</v>
          </cell>
          <cell r="W292">
            <v>13</v>
          </cell>
          <cell r="X292">
            <v>16.900000000000002</v>
          </cell>
          <cell r="Y292">
            <v>8254.6272999999965</v>
          </cell>
          <cell r="Z292">
            <v>10000</v>
          </cell>
          <cell r="AA292">
            <v>5</v>
          </cell>
          <cell r="AB292">
            <v>6</v>
          </cell>
          <cell r="AC292">
            <v>38342.665433333335</v>
          </cell>
          <cell r="AD292">
            <v>49845.465063333337</v>
          </cell>
          <cell r="AE292">
            <v>7</v>
          </cell>
          <cell r="AF292">
            <v>9.1</v>
          </cell>
          <cell r="AG292">
            <v>2037.0374000000002</v>
          </cell>
          <cell r="AH292">
            <v>10000</v>
          </cell>
          <cell r="AI292">
            <v>1</v>
          </cell>
          <cell r="AJ292">
            <v>6</v>
          </cell>
          <cell r="AK292">
            <v>235738.27663333324</v>
          </cell>
          <cell r="AL292">
            <v>315153.77245333325</v>
          </cell>
          <cell r="AM292">
            <v>51</v>
          </cell>
          <cell r="AN292">
            <v>71.599999999999994</v>
          </cell>
          <cell r="AO292">
            <v>78788.443113333313</v>
          </cell>
          <cell r="AP292">
            <v>12.75</v>
          </cell>
          <cell r="AQ292">
            <v>17.899999999999999</v>
          </cell>
        </row>
        <row r="293">
          <cell r="C293" t="str">
            <v>C-BC</v>
          </cell>
          <cell r="D293" t="str">
            <v>C-BC - ROSALES GONZALEZ HOMERO</v>
          </cell>
          <cell r="E293">
            <v>4372.4512999999997</v>
          </cell>
          <cell r="F293">
            <v>10000</v>
          </cell>
          <cell r="G293">
            <v>4</v>
          </cell>
          <cell r="H293">
            <v>6</v>
          </cell>
          <cell r="I293">
            <v>3121.1368000000002</v>
          </cell>
          <cell r="J293">
            <v>10000</v>
          </cell>
          <cell r="K293">
            <v>3</v>
          </cell>
          <cell r="L293">
            <v>6</v>
          </cell>
          <cell r="M293">
            <v>18165.097700000002</v>
          </cell>
          <cell r="N293">
            <v>23614.627010000004</v>
          </cell>
          <cell r="O293">
            <v>7</v>
          </cell>
          <cell r="P293">
            <v>9.1</v>
          </cell>
          <cell r="Q293">
            <v>31710.066400000003</v>
          </cell>
          <cell r="R293">
            <v>41223.086320000002</v>
          </cell>
          <cell r="S293">
            <v>9</v>
          </cell>
          <cell r="T293">
            <v>11.700000000000001</v>
          </cell>
          <cell r="U293">
            <v>21145.488499999999</v>
          </cell>
          <cell r="V293">
            <v>27489.135050000001</v>
          </cell>
          <cell r="W293">
            <v>8</v>
          </cell>
          <cell r="X293">
            <v>10.4</v>
          </cell>
          <cell r="Y293">
            <v>6568.5051000000003</v>
          </cell>
          <cell r="Z293">
            <v>10000</v>
          </cell>
          <cell r="AA293">
            <v>7</v>
          </cell>
          <cell r="AB293">
            <v>9.1</v>
          </cell>
          <cell r="AC293">
            <v>56638.192766666667</v>
          </cell>
          <cell r="AD293">
            <v>73629.650596666674</v>
          </cell>
          <cell r="AE293">
            <v>9</v>
          </cell>
          <cell r="AF293">
            <v>11.700000000000001</v>
          </cell>
          <cell r="AG293">
            <v>527.77750000000003</v>
          </cell>
          <cell r="AH293">
            <v>10000</v>
          </cell>
          <cell r="AI293">
            <v>1</v>
          </cell>
          <cell r="AJ293">
            <v>6</v>
          </cell>
          <cell r="AK293">
            <v>142248.71606666665</v>
          </cell>
          <cell r="AL293">
            <v>205956.49897666665</v>
          </cell>
          <cell r="AM293">
            <v>48</v>
          </cell>
          <cell r="AN293">
            <v>70</v>
          </cell>
          <cell r="AO293">
            <v>51489.124744166664</v>
          </cell>
          <cell r="AP293">
            <v>12</v>
          </cell>
          <cell r="AQ293">
            <v>17.5</v>
          </cell>
        </row>
        <row r="294">
          <cell r="C294" t="str">
            <v>C-BD</v>
          </cell>
          <cell r="D294" t="str">
            <v>C-BD - GARCIA LEDESMA SANTIAGO</v>
          </cell>
          <cell r="E294">
            <v>4625.7026000000005</v>
          </cell>
          <cell r="F294">
            <v>10000</v>
          </cell>
          <cell r="G294">
            <v>3</v>
          </cell>
          <cell r="H294">
            <v>6</v>
          </cell>
          <cell r="I294">
            <v>17.592399999999998</v>
          </cell>
          <cell r="J294">
            <v>10000</v>
          </cell>
          <cell r="K294">
            <v>1</v>
          </cell>
          <cell r="L294">
            <v>6</v>
          </cell>
          <cell r="M294">
            <v>6054.5734000000002</v>
          </cell>
          <cell r="N294">
            <v>14000</v>
          </cell>
          <cell r="O294">
            <v>5</v>
          </cell>
          <cell r="P294">
            <v>6</v>
          </cell>
          <cell r="Q294">
            <v>20878.054500000006</v>
          </cell>
          <cell r="R294">
            <v>27141.470850000009</v>
          </cell>
          <cell r="S294">
            <v>8</v>
          </cell>
          <cell r="T294">
            <v>10.4</v>
          </cell>
          <cell r="U294">
            <v>50587.892200000009</v>
          </cell>
          <cell r="V294">
            <v>65764.25986000002</v>
          </cell>
          <cell r="W294">
            <v>13</v>
          </cell>
          <cell r="X294">
            <v>16.900000000000002</v>
          </cell>
          <cell r="Y294">
            <v>3831.3764000000001</v>
          </cell>
          <cell r="Z294">
            <v>10000</v>
          </cell>
          <cell r="AA294">
            <v>2</v>
          </cell>
          <cell r="AB294">
            <v>6</v>
          </cell>
          <cell r="AC294">
            <v>48392.967966666678</v>
          </cell>
          <cell r="AD294">
            <v>62910.858356666686</v>
          </cell>
          <cell r="AE294">
            <v>4</v>
          </cell>
          <cell r="AF294">
            <v>6</v>
          </cell>
          <cell r="AG294">
            <v>7655.4230000000016</v>
          </cell>
          <cell r="AH294">
            <v>10000</v>
          </cell>
          <cell r="AI294">
            <v>4</v>
          </cell>
          <cell r="AJ294">
            <v>6</v>
          </cell>
          <cell r="AK294">
            <v>142043.5824666667</v>
          </cell>
          <cell r="AL294">
            <v>209816.58906666673</v>
          </cell>
          <cell r="AM294">
            <v>40</v>
          </cell>
          <cell r="AN294">
            <v>63.3</v>
          </cell>
          <cell r="AO294">
            <v>52454.147266666681</v>
          </cell>
          <cell r="AP294">
            <v>10</v>
          </cell>
          <cell r="AQ294">
            <v>15.824999999999999</v>
          </cell>
        </row>
        <row r="295">
          <cell r="C295" t="str">
            <v>C-BE</v>
          </cell>
          <cell r="D295" t="str">
            <v>C-BE - HERNANDEZ AYALA IVAN</v>
          </cell>
          <cell r="E295">
            <v>879.02869999999996</v>
          </cell>
          <cell r="F295">
            <v>10000</v>
          </cell>
          <cell r="G295">
            <v>2</v>
          </cell>
          <cell r="H295">
            <v>6</v>
          </cell>
          <cell r="I295">
            <v>803.70220000000006</v>
          </cell>
          <cell r="J295">
            <v>10000</v>
          </cell>
          <cell r="K295">
            <v>2</v>
          </cell>
          <cell r="L295">
            <v>6</v>
          </cell>
          <cell r="M295">
            <v>963.03750000000002</v>
          </cell>
          <cell r="N295">
            <v>14000</v>
          </cell>
          <cell r="O295">
            <v>1</v>
          </cell>
          <cell r="P295">
            <v>6</v>
          </cell>
          <cell r="Q295">
            <v>5943.1745999999994</v>
          </cell>
          <cell r="R295">
            <v>18000</v>
          </cell>
          <cell r="S295">
            <v>5</v>
          </cell>
          <cell r="T295">
            <v>8</v>
          </cell>
          <cell r="U295">
            <v>7862.0393000000004</v>
          </cell>
          <cell r="V295">
            <v>18000</v>
          </cell>
          <cell r="W295">
            <v>1</v>
          </cell>
          <cell r="X295">
            <v>6</v>
          </cell>
          <cell r="Y295">
            <v>88.888099999999994</v>
          </cell>
          <cell r="Z295">
            <v>10000</v>
          </cell>
          <cell r="AA295">
            <v>1</v>
          </cell>
          <cell r="AB295">
            <v>6</v>
          </cell>
          <cell r="AC295">
            <v>4171.2006666666666</v>
          </cell>
          <cell r="AD295">
            <v>18000</v>
          </cell>
          <cell r="AE295">
            <v>2</v>
          </cell>
          <cell r="AF295">
            <v>6</v>
          </cell>
          <cell r="AG295">
            <v>1129.6307000000002</v>
          </cell>
          <cell r="AH295">
            <v>10000</v>
          </cell>
          <cell r="AI295">
            <v>1</v>
          </cell>
          <cell r="AJ295">
            <v>6</v>
          </cell>
          <cell r="AK295">
            <v>21840.701766666669</v>
          </cell>
          <cell r="AL295">
            <v>108000</v>
          </cell>
          <cell r="AM295">
            <v>15</v>
          </cell>
          <cell r="AN295">
            <v>50</v>
          </cell>
          <cell r="AO295">
            <v>27000</v>
          </cell>
          <cell r="AP295">
            <v>3.75</v>
          </cell>
          <cell r="AQ295">
            <v>12.5</v>
          </cell>
        </row>
        <row r="296">
          <cell r="C296" t="str">
            <v>C-BF</v>
          </cell>
          <cell r="D296" t="str">
            <v>C-BF - ORTEGA LOPEZ ZENON</v>
          </cell>
          <cell r="E296">
            <v>23031.538399999998</v>
          </cell>
          <cell r="F296">
            <v>29940.999919999998</v>
          </cell>
          <cell r="G296">
            <v>4</v>
          </cell>
          <cell r="H296">
            <v>6</v>
          </cell>
          <cell r="I296">
            <v>4450.9444000000003</v>
          </cell>
          <cell r="J296">
            <v>10000</v>
          </cell>
          <cell r="K296">
            <v>2</v>
          </cell>
          <cell r="L296">
            <v>6</v>
          </cell>
          <cell r="M296">
            <v>36394.121900000013</v>
          </cell>
          <cell r="N296">
            <v>47312.358470000021</v>
          </cell>
          <cell r="O296">
            <v>6</v>
          </cell>
          <cell r="P296">
            <v>7.8000000000000007</v>
          </cell>
          <cell r="Q296">
            <v>163584.32339999999</v>
          </cell>
          <cell r="R296">
            <v>212659.62041999999</v>
          </cell>
          <cell r="S296">
            <v>8</v>
          </cell>
          <cell r="T296">
            <v>10.4</v>
          </cell>
          <cell r="U296">
            <v>205209.67930000005</v>
          </cell>
          <cell r="V296">
            <v>266772.58309000009</v>
          </cell>
          <cell r="W296">
            <v>20</v>
          </cell>
          <cell r="X296">
            <v>26</v>
          </cell>
          <cell r="Y296">
            <v>47725.454500000007</v>
          </cell>
          <cell r="Z296">
            <v>62043.090850000008</v>
          </cell>
          <cell r="AA296">
            <v>7</v>
          </cell>
          <cell r="AB296">
            <v>9.1</v>
          </cell>
          <cell r="AC296">
            <v>68224.173933333339</v>
          </cell>
          <cell r="AD296">
            <v>88691.426113333349</v>
          </cell>
          <cell r="AE296">
            <v>7</v>
          </cell>
          <cell r="AF296">
            <v>9.1</v>
          </cell>
          <cell r="AG296">
            <v>41232.742000000006</v>
          </cell>
          <cell r="AH296">
            <v>53602.564600000012</v>
          </cell>
          <cell r="AI296">
            <v>6</v>
          </cell>
          <cell r="AJ296">
            <v>7.8000000000000007</v>
          </cell>
          <cell r="AK296">
            <v>589852.97783333343</v>
          </cell>
          <cell r="AL296">
            <v>771022.64346333349</v>
          </cell>
          <cell r="AM296">
            <v>60</v>
          </cell>
          <cell r="AN296">
            <v>82.199999999999989</v>
          </cell>
          <cell r="AO296">
            <v>192755.66086583337</v>
          </cell>
          <cell r="AP296">
            <v>15</v>
          </cell>
          <cell r="AQ296">
            <v>20.549999999999997</v>
          </cell>
        </row>
        <row r="297">
          <cell r="C297" t="str">
            <v>C-BG</v>
          </cell>
          <cell r="D297" t="str">
            <v>C-BG - ARROYO MEZA LAURA IRMA</v>
          </cell>
          <cell r="E297">
            <v>1808.4263000000001</v>
          </cell>
          <cell r="F297">
            <v>10000</v>
          </cell>
          <cell r="G297">
            <v>2</v>
          </cell>
          <cell r="H297">
            <v>6</v>
          </cell>
          <cell r="I297">
            <v>0</v>
          </cell>
          <cell r="J297">
            <v>10000</v>
          </cell>
          <cell r="K297">
            <v>0</v>
          </cell>
          <cell r="L297">
            <v>6</v>
          </cell>
          <cell r="M297">
            <v>1919.1055999999999</v>
          </cell>
          <cell r="N297">
            <v>14000</v>
          </cell>
          <cell r="O297">
            <v>1</v>
          </cell>
          <cell r="P297">
            <v>6</v>
          </cell>
          <cell r="Q297">
            <v>19181.124200000002</v>
          </cell>
          <cell r="R297">
            <v>24935.461460000002</v>
          </cell>
          <cell r="S297">
            <v>4</v>
          </cell>
          <cell r="T297">
            <v>8</v>
          </cell>
          <cell r="U297">
            <v>11647.065600000002</v>
          </cell>
          <cell r="V297">
            <v>18000</v>
          </cell>
          <cell r="W297">
            <v>6</v>
          </cell>
          <cell r="X297">
            <v>7.8000000000000007</v>
          </cell>
          <cell r="Y297">
            <v>2073.0540000000001</v>
          </cell>
          <cell r="Z297">
            <v>10000</v>
          </cell>
          <cell r="AA297">
            <v>2</v>
          </cell>
          <cell r="AB297">
            <v>6</v>
          </cell>
          <cell r="AC297">
            <v>102852.05056666669</v>
          </cell>
          <cell r="AD297">
            <v>133707.66573666671</v>
          </cell>
          <cell r="AE297">
            <v>3</v>
          </cell>
          <cell r="AF297">
            <v>6</v>
          </cell>
          <cell r="AG297">
            <v>0</v>
          </cell>
          <cell r="AH297">
            <v>10000</v>
          </cell>
          <cell r="AI297">
            <v>0</v>
          </cell>
          <cell r="AJ297">
            <v>6</v>
          </cell>
          <cell r="AK297">
            <v>139480.8262666667</v>
          </cell>
          <cell r="AL297">
            <v>230643.12719666673</v>
          </cell>
          <cell r="AM297">
            <v>18</v>
          </cell>
          <cell r="AN297">
            <v>51.8</v>
          </cell>
          <cell r="AO297">
            <v>57660.781799166682</v>
          </cell>
          <cell r="AP297">
            <v>4.5</v>
          </cell>
          <cell r="AQ297">
            <v>12.95</v>
          </cell>
        </row>
        <row r="298">
          <cell r="C298" t="str">
            <v>C-BI</v>
          </cell>
          <cell r="D298" t="str">
            <v>C-BI - RENTERIA BARBOZA JORGE ADRIAN</v>
          </cell>
          <cell r="E298">
            <v>1577.0551999999998</v>
          </cell>
          <cell r="F298">
            <v>10000</v>
          </cell>
          <cell r="G298">
            <v>1</v>
          </cell>
          <cell r="H298">
            <v>6</v>
          </cell>
          <cell r="I298">
            <v>0</v>
          </cell>
          <cell r="J298">
            <v>10000</v>
          </cell>
          <cell r="K298">
            <v>0</v>
          </cell>
          <cell r="L298">
            <v>6</v>
          </cell>
          <cell r="M298">
            <v>9955.7466000000004</v>
          </cell>
          <cell r="N298">
            <v>14000</v>
          </cell>
          <cell r="O298">
            <v>2</v>
          </cell>
          <cell r="P298">
            <v>6</v>
          </cell>
          <cell r="Q298">
            <v>4083.2841000000003</v>
          </cell>
          <cell r="R298">
            <v>18000</v>
          </cell>
          <cell r="S298">
            <v>3</v>
          </cell>
          <cell r="T298">
            <v>8</v>
          </cell>
          <cell r="U298">
            <v>31975.661599999999</v>
          </cell>
          <cell r="V298">
            <v>41568.360079999999</v>
          </cell>
          <cell r="W298">
            <v>3</v>
          </cell>
          <cell r="X298">
            <v>6</v>
          </cell>
          <cell r="Y298">
            <v>4084.1001000000001</v>
          </cell>
          <cell r="Z298">
            <v>10000</v>
          </cell>
          <cell r="AA298">
            <v>3</v>
          </cell>
          <cell r="AB298">
            <v>6</v>
          </cell>
          <cell r="AC298">
            <v>6098.2070333333331</v>
          </cell>
          <cell r="AD298">
            <v>18000</v>
          </cell>
          <cell r="AE298">
            <v>1</v>
          </cell>
          <cell r="AF298">
            <v>6</v>
          </cell>
          <cell r="AG298">
            <v>0</v>
          </cell>
          <cell r="AH298">
            <v>10000</v>
          </cell>
          <cell r="AI298">
            <v>0</v>
          </cell>
          <cell r="AJ298">
            <v>6</v>
          </cell>
          <cell r="AK298">
            <v>57774.054633333333</v>
          </cell>
          <cell r="AL298">
            <v>131568.36008000001</v>
          </cell>
          <cell r="AM298">
            <v>13</v>
          </cell>
          <cell r="AN298">
            <v>50</v>
          </cell>
          <cell r="AO298">
            <v>32892.090020000003</v>
          </cell>
          <cell r="AP298">
            <v>3.25</v>
          </cell>
          <cell r="AQ298">
            <v>12.5</v>
          </cell>
        </row>
        <row r="299">
          <cell r="C299" t="str">
            <v>C-BJ</v>
          </cell>
          <cell r="D299" t="str">
            <v>C-BJ - FLORES BLANCO VERONICA</v>
          </cell>
          <cell r="E299">
            <v>2881.2819</v>
          </cell>
          <cell r="F299">
            <v>10000</v>
          </cell>
          <cell r="G299">
            <v>5</v>
          </cell>
          <cell r="H299">
            <v>6</v>
          </cell>
          <cell r="I299">
            <v>0</v>
          </cell>
          <cell r="J299">
            <v>10000</v>
          </cell>
          <cell r="K299">
            <v>0</v>
          </cell>
          <cell r="L299">
            <v>6</v>
          </cell>
          <cell r="M299">
            <v>13648.375400000001</v>
          </cell>
          <cell r="N299">
            <v>14000</v>
          </cell>
          <cell r="O299">
            <v>7</v>
          </cell>
          <cell r="P299">
            <v>9.1</v>
          </cell>
          <cell r="Q299">
            <v>30998.243900000001</v>
          </cell>
          <cell r="R299">
            <v>40297.717070000006</v>
          </cell>
          <cell r="S299">
            <v>9</v>
          </cell>
          <cell r="T299">
            <v>11.700000000000001</v>
          </cell>
          <cell r="U299">
            <v>25454.917700000002</v>
          </cell>
          <cell r="V299">
            <v>33091.393010000007</v>
          </cell>
          <cell r="W299">
            <v>9</v>
          </cell>
          <cell r="X299">
            <v>11.700000000000001</v>
          </cell>
          <cell r="Y299">
            <v>7176.5620000000008</v>
          </cell>
          <cell r="Z299">
            <v>10000</v>
          </cell>
          <cell r="AA299">
            <v>7</v>
          </cell>
          <cell r="AB299">
            <v>9.1</v>
          </cell>
          <cell r="AC299">
            <v>47929.337133333342</v>
          </cell>
          <cell r="AD299">
            <v>62308.138273333345</v>
          </cell>
          <cell r="AE299">
            <v>4</v>
          </cell>
          <cell r="AF299">
            <v>6</v>
          </cell>
          <cell r="AG299">
            <v>7185.5454</v>
          </cell>
          <cell r="AH299">
            <v>10000</v>
          </cell>
          <cell r="AI299">
            <v>9</v>
          </cell>
          <cell r="AJ299">
            <v>11.700000000000001</v>
          </cell>
          <cell r="AK299">
            <v>135274.26343333334</v>
          </cell>
          <cell r="AL299">
            <v>189697.24835333336</v>
          </cell>
          <cell r="AM299">
            <v>50</v>
          </cell>
          <cell r="AN299">
            <v>71.300000000000011</v>
          </cell>
          <cell r="AO299">
            <v>47424.312088333339</v>
          </cell>
          <cell r="AP299">
            <v>12.5</v>
          </cell>
          <cell r="AQ299">
            <v>17.825000000000003</v>
          </cell>
        </row>
        <row r="300">
          <cell r="C300" t="str">
            <v>C-BL</v>
          </cell>
          <cell r="D300" t="str">
            <v>C-BL - TRUEBA BARRAGAN ALFONSO</v>
          </cell>
          <cell r="E300">
            <v>1384.1662000000001</v>
          </cell>
          <cell r="F300">
            <v>10000</v>
          </cell>
          <cell r="G300">
            <v>2</v>
          </cell>
          <cell r="H300">
            <v>6</v>
          </cell>
          <cell r="I300">
            <v>0</v>
          </cell>
          <cell r="J300">
            <v>10000</v>
          </cell>
          <cell r="K300">
            <v>0</v>
          </cell>
          <cell r="L300">
            <v>6</v>
          </cell>
          <cell r="M300">
            <v>57.5</v>
          </cell>
          <cell r="N300">
            <v>14000</v>
          </cell>
          <cell r="O300">
            <v>1</v>
          </cell>
          <cell r="P300">
            <v>6</v>
          </cell>
          <cell r="Q300">
            <v>16856.7412</v>
          </cell>
          <cell r="R300">
            <v>18000</v>
          </cell>
          <cell r="S300">
            <v>6</v>
          </cell>
          <cell r="T300">
            <v>8</v>
          </cell>
          <cell r="U300">
            <v>46484.061000000009</v>
          </cell>
          <cell r="V300">
            <v>60429.279300000017</v>
          </cell>
          <cell r="W300">
            <v>15</v>
          </cell>
          <cell r="X300">
            <v>19.5</v>
          </cell>
          <cell r="Y300">
            <v>3212.5263000000004</v>
          </cell>
          <cell r="Z300">
            <v>10000</v>
          </cell>
          <cell r="AA300">
            <v>4</v>
          </cell>
          <cell r="AB300">
            <v>6</v>
          </cell>
          <cell r="AC300">
            <v>44697.009266666668</v>
          </cell>
          <cell r="AD300">
            <v>58106.112046666669</v>
          </cell>
          <cell r="AE300">
            <v>6</v>
          </cell>
          <cell r="AF300">
            <v>7.8000000000000007</v>
          </cell>
          <cell r="AG300">
            <v>8626.1114000000016</v>
          </cell>
          <cell r="AH300">
            <v>10000</v>
          </cell>
          <cell r="AI300">
            <v>3</v>
          </cell>
          <cell r="AJ300">
            <v>6</v>
          </cell>
          <cell r="AK300">
            <v>121318.11536666667</v>
          </cell>
          <cell r="AL300">
            <v>190535.3913466667</v>
          </cell>
          <cell r="AM300">
            <v>37</v>
          </cell>
          <cell r="AN300">
            <v>65.3</v>
          </cell>
          <cell r="AO300">
            <v>47633.847836666675</v>
          </cell>
          <cell r="AP300">
            <v>9.25</v>
          </cell>
          <cell r="AQ300">
            <v>16.324999999999999</v>
          </cell>
        </row>
        <row r="301">
          <cell r="C301" t="str">
            <v>C-BN</v>
          </cell>
          <cell r="D301" t="str">
            <v>C-BN - ROJAS ROMERO LUIS ANGEL</v>
          </cell>
          <cell r="E301">
            <v>8106.9210000000003</v>
          </cell>
          <cell r="F301">
            <v>10000</v>
          </cell>
          <cell r="G301">
            <v>2</v>
          </cell>
          <cell r="H301">
            <v>6</v>
          </cell>
          <cell r="I301">
            <v>1369.4131</v>
          </cell>
          <cell r="J301">
            <v>10000</v>
          </cell>
          <cell r="K301">
            <v>2</v>
          </cell>
          <cell r="L301">
            <v>6</v>
          </cell>
          <cell r="M301">
            <v>18839.217400000005</v>
          </cell>
          <cell r="N301">
            <v>24490.982620000006</v>
          </cell>
          <cell r="O301">
            <v>4</v>
          </cell>
          <cell r="P301">
            <v>6</v>
          </cell>
          <cell r="Q301">
            <v>71263.553800000038</v>
          </cell>
          <cell r="R301">
            <v>92642.619940000048</v>
          </cell>
          <cell r="S301">
            <v>6</v>
          </cell>
          <cell r="T301">
            <v>8</v>
          </cell>
          <cell r="U301">
            <v>16925.695999999996</v>
          </cell>
          <cell r="V301">
            <v>18000</v>
          </cell>
          <cell r="W301">
            <v>12</v>
          </cell>
          <cell r="X301">
            <v>15.600000000000001</v>
          </cell>
          <cell r="Y301">
            <v>491.66659999999996</v>
          </cell>
          <cell r="Z301">
            <v>10000</v>
          </cell>
          <cell r="AA301">
            <v>1</v>
          </cell>
          <cell r="AB301">
            <v>6</v>
          </cell>
          <cell r="AC301">
            <v>74635.955933333331</v>
          </cell>
          <cell r="AD301">
            <v>97026.74271333334</v>
          </cell>
          <cell r="AE301">
            <v>2</v>
          </cell>
          <cell r="AF301">
            <v>6</v>
          </cell>
          <cell r="AG301">
            <v>0</v>
          </cell>
          <cell r="AH301">
            <v>10000</v>
          </cell>
          <cell r="AI301">
            <v>0</v>
          </cell>
          <cell r="AJ301">
            <v>6</v>
          </cell>
          <cell r="AK301">
            <v>191632.42383333336</v>
          </cell>
          <cell r="AL301">
            <v>272160.34527333337</v>
          </cell>
          <cell r="AM301">
            <v>29</v>
          </cell>
          <cell r="AN301">
            <v>59.6</v>
          </cell>
          <cell r="AO301">
            <v>68040.086318333342</v>
          </cell>
          <cell r="AP301">
            <v>7.25</v>
          </cell>
          <cell r="AQ301">
            <v>14.9</v>
          </cell>
        </row>
        <row r="302">
          <cell r="C302" t="str">
            <v>C-BO</v>
          </cell>
          <cell r="D302" t="str">
            <v>C-BO - HERNANDEZ VAZQUEZ JESSICA</v>
          </cell>
          <cell r="E302">
            <v>36305.546999999999</v>
          </cell>
          <cell r="F302">
            <v>47197.2111</v>
          </cell>
          <cell r="G302">
            <v>5</v>
          </cell>
          <cell r="H302">
            <v>6</v>
          </cell>
          <cell r="I302">
            <v>1883.3212000000001</v>
          </cell>
          <cell r="J302">
            <v>10000</v>
          </cell>
          <cell r="K302">
            <v>1</v>
          </cell>
          <cell r="L302">
            <v>6</v>
          </cell>
          <cell r="M302">
            <v>63938.784599999992</v>
          </cell>
          <cell r="N302">
            <v>83120.419979999991</v>
          </cell>
          <cell r="O302">
            <v>3</v>
          </cell>
          <cell r="P302">
            <v>6</v>
          </cell>
          <cell r="Q302">
            <v>141595.34549999997</v>
          </cell>
          <cell r="R302">
            <v>184073.94914999997</v>
          </cell>
          <cell r="S302">
            <v>9</v>
          </cell>
          <cell r="T302">
            <v>11.700000000000001</v>
          </cell>
          <cell r="U302">
            <v>51989.001799999991</v>
          </cell>
          <cell r="V302">
            <v>67585.702339999989</v>
          </cell>
          <cell r="W302">
            <v>6</v>
          </cell>
          <cell r="X302">
            <v>7.8000000000000007</v>
          </cell>
          <cell r="Y302">
            <v>6547.0369000000001</v>
          </cell>
          <cell r="Z302">
            <v>10000</v>
          </cell>
          <cell r="AA302">
            <v>4</v>
          </cell>
          <cell r="AB302">
            <v>6</v>
          </cell>
          <cell r="AC302">
            <v>35207.283600000002</v>
          </cell>
          <cell r="AD302">
            <v>45769.468680000005</v>
          </cell>
          <cell r="AE302">
            <v>2</v>
          </cell>
          <cell r="AF302">
            <v>6</v>
          </cell>
          <cell r="AG302">
            <v>4693.9804999999997</v>
          </cell>
          <cell r="AH302">
            <v>10000</v>
          </cell>
          <cell r="AI302">
            <v>4</v>
          </cell>
          <cell r="AJ302">
            <v>6</v>
          </cell>
          <cell r="AK302">
            <v>342160.30109999998</v>
          </cell>
          <cell r="AL302">
            <v>457746.75124999991</v>
          </cell>
          <cell r="AM302">
            <v>34</v>
          </cell>
          <cell r="AN302">
            <v>55.5</v>
          </cell>
          <cell r="AO302">
            <v>114436.68781249998</v>
          </cell>
          <cell r="AP302">
            <v>8.5</v>
          </cell>
          <cell r="AQ302">
            <v>13.875</v>
          </cell>
        </row>
        <row r="303">
          <cell r="C303" t="str">
            <v>C-BU</v>
          </cell>
          <cell r="D303" t="str">
            <v>C-BU - MARTINEZ HERNANDEZ FERNANDO</v>
          </cell>
          <cell r="E303">
            <v>12224.404999999999</v>
          </cell>
          <cell r="F303">
            <v>15891.726499999999</v>
          </cell>
          <cell r="G303">
            <v>2</v>
          </cell>
          <cell r="H303">
            <v>6</v>
          </cell>
          <cell r="I303">
            <v>2088.8903</v>
          </cell>
          <cell r="J303">
            <v>10000</v>
          </cell>
          <cell r="K303">
            <v>1</v>
          </cell>
          <cell r="L303">
            <v>6</v>
          </cell>
          <cell r="M303">
            <v>4323.3233</v>
          </cell>
          <cell r="N303">
            <v>14000</v>
          </cell>
          <cell r="O303">
            <v>4</v>
          </cell>
          <cell r="P303">
            <v>6</v>
          </cell>
          <cell r="Q303">
            <v>26200.3737</v>
          </cell>
          <cell r="R303">
            <v>34060.485809999998</v>
          </cell>
          <cell r="S303">
            <v>5</v>
          </cell>
          <cell r="T303">
            <v>8</v>
          </cell>
          <cell r="U303">
            <v>50392.009900000005</v>
          </cell>
          <cell r="V303">
            <v>65509.612870000012</v>
          </cell>
          <cell r="W303">
            <v>8</v>
          </cell>
          <cell r="X303">
            <v>10.4</v>
          </cell>
          <cell r="Y303">
            <v>6282.4034000000001</v>
          </cell>
          <cell r="Z303">
            <v>10000</v>
          </cell>
          <cell r="AA303">
            <v>2</v>
          </cell>
          <cell r="AB303">
            <v>6</v>
          </cell>
          <cell r="AC303">
            <v>41361.609466666661</v>
          </cell>
          <cell r="AD303">
            <v>53770.092306666658</v>
          </cell>
          <cell r="AE303">
            <v>3</v>
          </cell>
          <cell r="AF303">
            <v>6</v>
          </cell>
          <cell r="AG303">
            <v>6385.1026000000002</v>
          </cell>
          <cell r="AH303">
            <v>10000</v>
          </cell>
          <cell r="AI303">
            <v>1</v>
          </cell>
          <cell r="AJ303">
            <v>6</v>
          </cell>
          <cell r="AK303">
            <v>149258.11766666666</v>
          </cell>
          <cell r="AL303">
            <v>213231.91748666667</v>
          </cell>
          <cell r="AM303">
            <v>26</v>
          </cell>
          <cell r="AN303">
            <v>54.4</v>
          </cell>
          <cell r="AO303">
            <v>53307.979371666668</v>
          </cell>
          <cell r="AP303">
            <v>6.5</v>
          </cell>
          <cell r="AQ303">
            <v>13.6</v>
          </cell>
        </row>
        <row r="304">
          <cell r="C304" t="str">
            <v>C-BV</v>
          </cell>
          <cell r="D304" t="str">
            <v>C-BV - DUARTE GOMEZ ALEJANDRO</v>
          </cell>
          <cell r="E304">
            <v>5948.3968999999997</v>
          </cell>
          <cell r="F304">
            <v>10000</v>
          </cell>
          <cell r="G304">
            <v>3</v>
          </cell>
          <cell r="H304">
            <v>6</v>
          </cell>
          <cell r="I304">
            <v>3619.0748000000003</v>
          </cell>
          <cell r="J304">
            <v>10000</v>
          </cell>
          <cell r="K304">
            <v>2</v>
          </cell>
          <cell r="L304">
            <v>6</v>
          </cell>
          <cell r="M304">
            <v>25629.900299999998</v>
          </cell>
          <cell r="N304">
            <v>33318.870389999996</v>
          </cell>
          <cell r="O304">
            <v>8</v>
          </cell>
          <cell r="P304">
            <v>10.4</v>
          </cell>
          <cell r="Q304">
            <v>56180.60000000002</v>
          </cell>
          <cell r="R304">
            <v>73034.780000000028</v>
          </cell>
          <cell r="S304">
            <v>10</v>
          </cell>
          <cell r="T304">
            <v>13</v>
          </cell>
          <cell r="U304">
            <v>38298.10319999999</v>
          </cell>
          <cell r="V304">
            <v>49787.534159999988</v>
          </cell>
          <cell r="W304">
            <v>10</v>
          </cell>
          <cell r="X304">
            <v>13</v>
          </cell>
          <cell r="Y304">
            <v>5222.2173000000003</v>
          </cell>
          <cell r="Z304">
            <v>10000</v>
          </cell>
          <cell r="AA304">
            <v>2</v>
          </cell>
          <cell r="AB304">
            <v>6</v>
          </cell>
          <cell r="AC304">
            <v>34571.233933333329</v>
          </cell>
          <cell r="AD304">
            <v>44942.604113333327</v>
          </cell>
          <cell r="AE304">
            <v>6</v>
          </cell>
          <cell r="AF304">
            <v>7.8000000000000007</v>
          </cell>
          <cell r="AG304">
            <v>0</v>
          </cell>
          <cell r="AH304">
            <v>10000</v>
          </cell>
          <cell r="AI304">
            <v>0</v>
          </cell>
          <cell r="AJ304">
            <v>6</v>
          </cell>
          <cell r="AK304">
            <v>169469.52643333332</v>
          </cell>
          <cell r="AL304">
            <v>241083.78866333334</v>
          </cell>
          <cell r="AM304">
            <v>41</v>
          </cell>
          <cell r="AN304">
            <v>68.2</v>
          </cell>
          <cell r="AO304">
            <v>60270.947165833335</v>
          </cell>
          <cell r="AP304">
            <v>10.25</v>
          </cell>
          <cell r="AQ304">
            <v>17.05</v>
          </cell>
        </row>
        <row r="305">
          <cell r="C305" t="str">
            <v>C-BW</v>
          </cell>
          <cell r="D305" t="str">
            <v>C-BW - RAMIREZ DE LA CRUZ YESSICA</v>
          </cell>
          <cell r="E305">
            <v>590005.63390000002</v>
          </cell>
          <cell r="F305">
            <v>767007.32407000009</v>
          </cell>
          <cell r="G305">
            <v>1</v>
          </cell>
          <cell r="H305">
            <v>6</v>
          </cell>
          <cell r="I305">
            <v>0</v>
          </cell>
          <cell r="J305">
            <v>10000</v>
          </cell>
          <cell r="K305">
            <v>0</v>
          </cell>
          <cell r="L305">
            <v>6</v>
          </cell>
          <cell r="M305">
            <v>2725.9270999999999</v>
          </cell>
          <cell r="N305">
            <v>14000</v>
          </cell>
          <cell r="O305">
            <v>1</v>
          </cell>
          <cell r="P305">
            <v>6</v>
          </cell>
          <cell r="Q305">
            <v>12652.6903</v>
          </cell>
          <cell r="R305">
            <v>18000</v>
          </cell>
          <cell r="S305">
            <v>3</v>
          </cell>
          <cell r="T305">
            <v>8</v>
          </cell>
          <cell r="U305">
            <v>36802.057699999998</v>
          </cell>
          <cell r="V305">
            <v>47842.675009999999</v>
          </cell>
          <cell r="W305">
            <v>5</v>
          </cell>
          <cell r="X305">
            <v>6</v>
          </cell>
          <cell r="Y305">
            <v>24583.316600000002</v>
          </cell>
          <cell r="Z305">
            <v>31958.311580000005</v>
          </cell>
          <cell r="AA305">
            <v>1</v>
          </cell>
          <cell r="AB305">
            <v>6</v>
          </cell>
          <cell r="AC305">
            <v>6821.3307333333332</v>
          </cell>
          <cell r="AD305">
            <v>18000</v>
          </cell>
          <cell r="AE305">
            <v>1</v>
          </cell>
          <cell r="AF305">
            <v>6</v>
          </cell>
          <cell r="AG305">
            <v>1160.1947</v>
          </cell>
          <cell r="AH305">
            <v>10000</v>
          </cell>
          <cell r="AI305">
            <v>1</v>
          </cell>
          <cell r="AJ305">
            <v>6</v>
          </cell>
          <cell r="AK305">
            <v>674751.15103333339</v>
          </cell>
          <cell r="AL305">
            <v>916808.31066000008</v>
          </cell>
          <cell r="AM305">
            <v>13</v>
          </cell>
          <cell r="AN305">
            <v>50</v>
          </cell>
          <cell r="AO305">
            <v>229202.07766500002</v>
          </cell>
          <cell r="AP305">
            <v>3.25</v>
          </cell>
          <cell r="AQ305">
            <v>12.5</v>
          </cell>
        </row>
        <row r="306">
          <cell r="C306" t="str">
            <v>C-BX</v>
          </cell>
          <cell r="D306" t="str">
            <v>C-BX - MENDOZA HERNANDEZ JESUS</v>
          </cell>
          <cell r="E306">
            <v>7498.0531999999994</v>
          </cell>
          <cell r="F306">
            <v>10000</v>
          </cell>
          <cell r="G306">
            <v>6</v>
          </cell>
          <cell r="H306">
            <v>7.8000000000000007</v>
          </cell>
          <cell r="I306">
            <v>2790.9777999999997</v>
          </cell>
          <cell r="J306">
            <v>10000</v>
          </cell>
          <cell r="K306">
            <v>4</v>
          </cell>
          <cell r="L306">
            <v>6</v>
          </cell>
          <cell r="M306">
            <v>45804.192499999997</v>
          </cell>
          <cell r="N306">
            <v>59545.450250000002</v>
          </cell>
          <cell r="O306">
            <v>9</v>
          </cell>
          <cell r="P306">
            <v>11.700000000000001</v>
          </cell>
          <cell r="Q306">
            <v>90547.765899999999</v>
          </cell>
          <cell r="R306">
            <v>117712.09567</v>
          </cell>
          <cell r="S306">
            <v>10</v>
          </cell>
          <cell r="T306">
            <v>13</v>
          </cell>
          <cell r="U306">
            <v>76702.542000000001</v>
          </cell>
          <cell r="V306">
            <v>99713.304600000003</v>
          </cell>
          <cell r="W306">
            <v>9</v>
          </cell>
          <cell r="X306">
            <v>11.700000000000001</v>
          </cell>
          <cell r="Y306">
            <v>2426.2111999999997</v>
          </cell>
          <cell r="Z306">
            <v>10000</v>
          </cell>
          <cell r="AA306">
            <v>5</v>
          </cell>
          <cell r="AB306">
            <v>6</v>
          </cell>
          <cell r="AC306">
            <v>71527.505799999999</v>
          </cell>
          <cell r="AD306">
            <v>92985.757540000006</v>
          </cell>
          <cell r="AE306">
            <v>8</v>
          </cell>
          <cell r="AF306">
            <v>10.4</v>
          </cell>
          <cell r="AG306">
            <v>16136.667500000001</v>
          </cell>
          <cell r="AH306">
            <v>20977.667750000004</v>
          </cell>
          <cell r="AI306">
            <v>6</v>
          </cell>
          <cell r="AJ306">
            <v>7.8000000000000007</v>
          </cell>
          <cell r="AK306">
            <v>313433.91589999996</v>
          </cell>
          <cell r="AL306">
            <v>420934.27581000002</v>
          </cell>
          <cell r="AM306">
            <v>57</v>
          </cell>
          <cell r="AN306">
            <v>74.400000000000006</v>
          </cell>
          <cell r="AO306">
            <v>105233.56895250001</v>
          </cell>
          <cell r="AP306">
            <v>14.25</v>
          </cell>
          <cell r="AQ306">
            <v>18.600000000000001</v>
          </cell>
        </row>
        <row r="307">
          <cell r="C307" t="str">
            <v>C-BY</v>
          </cell>
          <cell r="D307" t="str">
            <v>C-BY - MARTINEZ GONZALEZ FRANCISCO JAVIER</v>
          </cell>
          <cell r="E307">
            <v>3896.4350000000004</v>
          </cell>
          <cell r="F307">
            <v>10000</v>
          </cell>
          <cell r="G307">
            <v>1</v>
          </cell>
          <cell r="H307">
            <v>6</v>
          </cell>
          <cell r="I307">
            <v>7137.4856</v>
          </cell>
          <cell r="J307">
            <v>10000</v>
          </cell>
          <cell r="K307">
            <v>3</v>
          </cell>
          <cell r="L307">
            <v>6</v>
          </cell>
          <cell r="M307">
            <v>9675.8549000000021</v>
          </cell>
          <cell r="N307">
            <v>14000</v>
          </cell>
          <cell r="O307">
            <v>6</v>
          </cell>
          <cell r="P307">
            <v>7.8000000000000007</v>
          </cell>
          <cell r="Q307">
            <v>47779.620899999994</v>
          </cell>
          <cell r="R307">
            <v>62113.507169999997</v>
          </cell>
          <cell r="S307">
            <v>5</v>
          </cell>
          <cell r="T307">
            <v>8</v>
          </cell>
          <cell r="U307">
            <v>23239.965799999998</v>
          </cell>
          <cell r="V307">
            <v>30211.955539999999</v>
          </cell>
          <cell r="W307">
            <v>9</v>
          </cell>
          <cell r="X307">
            <v>11.700000000000001</v>
          </cell>
          <cell r="Y307">
            <v>11827.950900000002</v>
          </cell>
          <cell r="Z307">
            <v>15376.336170000002</v>
          </cell>
          <cell r="AA307">
            <v>4</v>
          </cell>
          <cell r="AB307">
            <v>6</v>
          </cell>
          <cell r="AC307">
            <v>29373.354566666665</v>
          </cell>
          <cell r="AD307">
            <v>38185.360936666664</v>
          </cell>
          <cell r="AE307">
            <v>5</v>
          </cell>
          <cell r="AF307">
            <v>6</v>
          </cell>
          <cell r="AG307">
            <v>6204.0787</v>
          </cell>
          <cell r="AH307">
            <v>10000</v>
          </cell>
          <cell r="AI307">
            <v>4</v>
          </cell>
          <cell r="AJ307">
            <v>6</v>
          </cell>
          <cell r="AK307">
            <v>139134.74636666669</v>
          </cell>
          <cell r="AL307">
            <v>189887.15981666665</v>
          </cell>
          <cell r="AM307">
            <v>37</v>
          </cell>
          <cell r="AN307">
            <v>57.5</v>
          </cell>
          <cell r="AO307">
            <v>47471.789954166663</v>
          </cell>
          <cell r="AP307">
            <v>9.25</v>
          </cell>
          <cell r="AQ307">
            <v>14.375</v>
          </cell>
        </row>
        <row r="308">
          <cell r="C308" t="str">
            <v>C-BZ</v>
          </cell>
          <cell r="D308" t="str">
            <v>C-BZ - VALDERRAMA VEGA EDGAR ALFREDO</v>
          </cell>
          <cell r="E308">
            <v>0</v>
          </cell>
          <cell r="F308">
            <v>10000</v>
          </cell>
          <cell r="G308">
            <v>0</v>
          </cell>
          <cell r="H308">
            <v>6</v>
          </cell>
          <cell r="I308">
            <v>0</v>
          </cell>
          <cell r="J308">
            <v>10000</v>
          </cell>
          <cell r="K308">
            <v>0</v>
          </cell>
          <cell r="L308">
            <v>6</v>
          </cell>
          <cell r="M308">
            <v>81859.286000000007</v>
          </cell>
          <cell r="N308">
            <v>106417.07180000002</v>
          </cell>
          <cell r="O308">
            <v>3</v>
          </cell>
          <cell r="P308">
            <v>6</v>
          </cell>
          <cell r="Q308">
            <v>3681.0608999999999</v>
          </cell>
          <cell r="R308">
            <v>18000</v>
          </cell>
          <cell r="S308">
            <v>2</v>
          </cell>
          <cell r="T308">
            <v>8</v>
          </cell>
          <cell r="U308">
            <v>33879.851900000001</v>
          </cell>
          <cell r="V308">
            <v>44043.807470000007</v>
          </cell>
          <cell r="W308">
            <v>9</v>
          </cell>
          <cell r="X308">
            <v>11.700000000000001</v>
          </cell>
          <cell r="Y308">
            <v>491.66659999999996</v>
          </cell>
          <cell r="Z308">
            <v>10000</v>
          </cell>
          <cell r="AA308">
            <v>1</v>
          </cell>
          <cell r="AB308">
            <v>6</v>
          </cell>
          <cell r="AC308">
            <v>16786.981366666663</v>
          </cell>
          <cell r="AD308">
            <v>18000</v>
          </cell>
          <cell r="AE308">
            <v>1</v>
          </cell>
          <cell r="AF308">
            <v>6</v>
          </cell>
          <cell r="AG308">
            <v>22798.181400000001</v>
          </cell>
          <cell r="AH308">
            <v>29637.635820000003</v>
          </cell>
          <cell r="AI308">
            <v>1</v>
          </cell>
          <cell r="AJ308">
            <v>6</v>
          </cell>
          <cell r="AK308">
            <v>159497.02816666669</v>
          </cell>
          <cell r="AL308">
            <v>246098.51509000003</v>
          </cell>
          <cell r="AM308">
            <v>17</v>
          </cell>
          <cell r="AN308">
            <v>55.7</v>
          </cell>
          <cell r="AO308">
            <v>61524.628772500007</v>
          </cell>
          <cell r="AP308">
            <v>4.25</v>
          </cell>
          <cell r="AQ308">
            <v>13.925000000000001</v>
          </cell>
        </row>
        <row r="309">
          <cell r="C309" t="str">
            <v xml:space="preserve">C-C </v>
          </cell>
          <cell r="D309" t="str">
            <v>C-C - ROJAS MORALES KARLA PAOLA</v>
          </cell>
          <cell r="E309">
            <v>27636.308700000005</v>
          </cell>
          <cell r="F309">
            <v>35927.201310000011</v>
          </cell>
          <cell r="G309">
            <v>4</v>
          </cell>
          <cell r="H309">
            <v>6</v>
          </cell>
          <cell r="I309">
            <v>4646.3076000000001</v>
          </cell>
          <cell r="J309">
            <v>10000</v>
          </cell>
          <cell r="K309">
            <v>2</v>
          </cell>
          <cell r="L309">
            <v>6</v>
          </cell>
          <cell r="M309">
            <v>55442.564699999995</v>
          </cell>
          <cell r="N309">
            <v>72075.334109999996</v>
          </cell>
          <cell r="O309">
            <v>5</v>
          </cell>
          <cell r="P309">
            <v>6</v>
          </cell>
          <cell r="Q309">
            <v>50277.757299999997</v>
          </cell>
          <cell r="R309">
            <v>65361.084490000001</v>
          </cell>
          <cell r="S309">
            <v>7</v>
          </cell>
          <cell r="T309">
            <v>8</v>
          </cell>
          <cell r="U309">
            <v>30298.3223</v>
          </cell>
          <cell r="V309">
            <v>39387.81899</v>
          </cell>
          <cell r="W309">
            <v>7</v>
          </cell>
          <cell r="X309">
            <v>9.1</v>
          </cell>
          <cell r="Y309">
            <v>79232.481800000009</v>
          </cell>
          <cell r="Z309">
            <v>103002.22634000001</v>
          </cell>
          <cell r="AA309">
            <v>7</v>
          </cell>
          <cell r="AB309">
            <v>9.1</v>
          </cell>
          <cell r="AC309">
            <v>17380.037100000005</v>
          </cell>
          <cell r="AD309">
            <v>18000</v>
          </cell>
          <cell r="AE309">
            <v>1</v>
          </cell>
          <cell r="AF309">
            <v>6</v>
          </cell>
          <cell r="AG309">
            <v>4314.6288999999997</v>
          </cell>
          <cell r="AH309">
            <v>10000</v>
          </cell>
          <cell r="AI309">
            <v>2</v>
          </cell>
          <cell r="AJ309">
            <v>6</v>
          </cell>
          <cell r="AK309">
            <v>269228.40840000001</v>
          </cell>
          <cell r="AL309">
            <v>353753.66524</v>
          </cell>
          <cell r="AM309">
            <v>35</v>
          </cell>
          <cell r="AN309">
            <v>56.2</v>
          </cell>
          <cell r="AO309">
            <v>88438.416310000001</v>
          </cell>
          <cell r="AP309">
            <v>8.75</v>
          </cell>
          <cell r="AQ309">
            <v>14.05</v>
          </cell>
        </row>
        <row r="310">
          <cell r="C310" t="str">
            <v>C-CA</v>
          </cell>
          <cell r="D310" t="str">
            <v>C-CA - JIMENEZ SAN JUAN ERIK NOE</v>
          </cell>
          <cell r="E310">
            <v>3353.1480000000001</v>
          </cell>
          <cell r="F310">
            <v>10000</v>
          </cell>
          <cell r="G310">
            <v>2</v>
          </cell>
          <cell r="H310">
            <v>6</v>
          </cell>
          <cell r="I310">
            <v>4257.4076999999997</v>
          </cell>
          <cell r="J310">
            <v>10000</v>
          </cell>
          <cell r="K310">
            <v>1</v>
          </cell>
          <cell r="L310">
            <v>6</v>
          </cell>
          <cell r="M310">
            <v>2386.1192000000001</v>
          </cell>
          <cell r="N310">
            <v>14000</v>
          </cell>
          <cell r="O310">
            <v>2</v>
          </cell>
          <cell r="P310">
            <v>6</v>
          </cell>
          <cell r="Q310">
            <v>18192.1774</v>
          </cell>
          <cell r="R310">
            <v>23649.830620000001</v>
          </cell>
          <cell r="S310">
            <v>4</v>
          </cell>
          <cell r="T310">
            <v>8</v>
          </cell>
          <cell r="U310">
            <v>4330.4809999999998</v>
          </cell>
          <cell r="V310">
            <v>18000</v>
          </cell>
          <cell r="W310">
            <v>5</v>
          </cell>
          <cell r="X310">
            <v>6</v>
          </cell>
          <cell r="Y310">
            <v>6626.1090000000004</v>
          </cell>
          <cell r="Z310">
            <v>10000</v>
          </cell>
          <cell r="AA310">
            <v>3</v>
          </cell>
          <cell r="AB310">
            <v>6</v>
          </cell>
          <cell r="AC310">
            <v>5556.1542666666674</v>
          </cell>
          <cell r="AD310">
            <v>18000</v>
          </cell>
          <cell r="AE310">
            <v>2</v>
          </cell>
          <cell r="AF310">
            <v>6</v>
          </cell>
          <cell r="AG310">
            <v>2879.6318000000001</v>
          </cell>
          <cell r="AH310">
            <v>10000</v>
          </cell>
          <cell r="AI310">
            <v>3</v>
          </cell>
          <cell r="AJ310">
            <v>6</v>
          </cell>
          <cell r="AK310">
            <v>47581.228366666663</v>
          </cell>
          <cell r="AL310">
            <v>113649.83061999999</v>
          </cell>
          <cell r="AM310">
            <v>22</v>
          </cell>
          <cell r="AN310">
            <v>50</v>
          </cell>
          <cell r="AO310">
            <v>28412.457654999998</v>
          </cell>
          <cell r="AP310">
            <v>5.5</v>
          </cell>
          <cell r="AQ310">
            <v>12.5</v>
          </cell>
        </row>
        <row r="311">
          <cell r="C311" t="str">
            <v>C-CB</v>
          </cell>
          <cell r="D311" t="str">
            <v>C-CB - VALDEZ BUSTOS CARLOS</v>
          </cell>
          <cell r="E311">
            <v>13685.046399999999</v>
          </cell>
          <cell r="F311">
            <v>17790.560320000001</v>
          </cell>
          <cell r="G311">
            <v>2</v>
          </cell>
          <cell r="H311">
            <v>6</v>
          </cell>
          <cell r="I311">
            <v>685.19050000000004</v>
          </cell>
          <cell r="J311">
            <v>10000</v>
          </cell>
          <cell r="K311">
            <v>1</v>
          </cell>
          <cell r="L311">
            <v>6</v>
          </cell>
          <cell r="M311">
            <v>34732.567800000004</v>
          </cell>
          <cell r="N311">
            <v>45152.338140000007</v>
          </cell>
          <cell r="O311">
            <v>5</v>
          </cell>
          <cell r="P311">
            <v>6</v>
          </cell>
          <cell r="Q311">
            <v>4051.4876999999992</v>
          </cell>
          <cell r="R311">
            <v>18000</v>
          </cell>
          <cell r="S311">
            <v>3</v>
          </cell>
          <cell r="T311">
            <v>8</v>
          </cell>
          <cell r="U311">
            <v>3343.6480000000001</v>
          </cell>
          <cell r="V311">
            <v>18000</v>
          </cell>
          <cell r="W311">
            <v>5</v>
          </cell>
          <cell r="X311">
            <v>6</v>
          </cell>
          <cell r="Y311">
            <v>1018.5182</v>
          </cell>
          <cell r="Z311">
            <v>10000</v>
          </cell>
          <cell r="AA311">
            <v>1</v>
          </cell>
          <cell r="AB311">
            <v>6</v>
          </cell>
          <cell r="AC311">
            <v>5534.7125666666661</v>
          </cell>
          <cell r="AD311">
            <v>18000</v>
          </cell>
          <cell r="AE311">
            <v>1</v>
          </cell>
          <cell r="AF311">
            <v>6</v>
          </cell>
          <cell r="AG311">
            <v>2037.0374000000002</v>
          </cell>
          <cell r="AH311">
            <v>10000</v>
          </cell>
          <cell r="AI311">
            <v>1</v>
          </cell>
          <cell r="AJ311">
            <v>6</v>
          </cell>
          <cell r="AK311">
            <v>65088.208566666675</v>
          </cell>
          <cell r="AL311">
            <v>146942.89846</v>
          </cell>
          <cell r="AM311">
            <v>19</v>
          </cell>
          <cell r="AN311">
            <v>50</v>
          </cell>
          <cell r="AO311">
            <v>36735.724614999999</v>
          </cell>
          <cell r="AP311">
            <v>4.75</v>
          </cell>
          <cell r="AQ311">
            <v>12.5</v>
          </cell>
        </row>
        <row r="312">
          <cell r="C312" t="str">
            <v>C-CC</v>
          </cell>
          <cell r="D312" t="str">
            <v>C-CC - RANGEL BRIBIESCA JOSE GUADALUPE</v>
          </cell>
          <cell r="E312">
            <v>9112.0400000000009</v>
          </cell>
          <cell r="F312">
            <v>10000</v>
          </cell>
          <cell r="G312">
            <v>1</v>
          </cell>
          <cell r="H312">
            <v>6</v>
          </cell>
          <cell r="I312">
            <v>0</v>
          </cell>
          <cell r="J312">
            <v>10000</v>
          </cell>
          <cell r="K312">
            <v>0</v>
          </cell>
          <cell r="L312">
            <v>6</v>
          </cell>
          <cell r="M312">
            <v>0</v>
          </cell>
          <cell r="N312">
            <v>14000</v>
          </cell>
          <cell r="O312">
            <v>0</v>
          </cell>
          <cell r="P312">
            <v>6</v>
          </cell>
          <cell r="Q312">
            <v>1037.0364999999999</v>
          </cell>
          <cell r="R312">
            <v>18000</v>
          </cell>
          <cell r="S312">
            <v>1</v>
          </cell>
          <cell r="T312">
            <v>8</v>
          </cell>
          <cell r="U312">
            <v>3659.9727000000007</v>
          </cell>
          <cell r="V312">
            <v>18000</v>
          </cell>
          <cell r="W312">
            <v>2</v>
          </cell>
          <cell r="X312">
            <v>6</v>
          </cell>
          <cell r="Y312">
            <v>0</v>
          </cell>
          <cell r="Z312">
            <v>10000</v>
          </cell>
          <cell r="AA312">
            <v>0</v>
          </cell>
          <cell r="AB312">
            <v>6</v>
          </cell>
          <cell r="AC312">
            <v>4292.7067333333334</v>
          </cell>
          <cell r="AD312">
            <v>18000</v>
          </cell>
          <cell r="AE312">
            <v>0</v>
          </cell>
          <cell r="AF312">
            <v>6</v>
          </cell>
          <cell r="AG312">
            <v>10333.332200000001</v>
          </cell>
          <cell r="AH312">
            <v>13433.331860000002</v>
          </cell>
          <cell r="AI312">
            <v>1</v>
          </cell>
          <cell r="AJ312">
            <v>6</v>
          </cell>
          <cell r="AK312">
            <v>28435.088133333335</v>
          </cell>
          <cell r="AL312">
            <v>111433.33186000001</v>
          </cell>
          <cell r="AM312">
            <v>5</v>
          </cell>
          <cell r="AN312">
            <v>50</v>
          </cell>
          <cell r="AO312">
            <v>27858.332965000001</v>
          </cell>
          <cell r="AP312">
            <v>1.25</v>
          </cell>
          <cell r="AQ312">
            <v>12.5</v>
          </cell>
        </row>
        <row r="313">
          <cell r="C313" t="str">
            <v>C-CD</v>
          </cell>
          <cell r="D313" t="str">
            <v>C-CD - ALCARAZ MUJICA CARLOS</v>
          </cell>
          <cell r="E313">
            <v>2365.6941999999999</v>
          </cell>
          <cell r="F313">
            <v>10000</v>
          </cell>
          <cell r="G313">
            <v>2</v>
          </cell>
          <cell r="H313">
            <v>6</v>
          </cell>
          <cell r="I313">
            <v>2440.0856000000003</v>
          </cell>
          <cell r="J313">
            <v>10000</v>
          </cell>
          <cell r="K313">
            <v>2</v>
          </cell>
          <cell r="L313">
            <v>6</v>
          </cell>
          <cell r="M313">
            <v>8370.8600999999999</v>
          </cell>
          <cell r="N313">
            <v>14000</v>
          </cell>
          <cell r="O313">
            <v>5</v>
          </cell>
          <cell r="P313">
            <v>6</v>
          </cell>
          <cell r="Q313">
            <v>26093.153299999998</v>
          </cell>
          <cell r="R313">
            <v>33921.099289999998</v>
          </cell>
          <cell r="S313">
            <v>5</v>
          </cell>
          <cell r="T313">
            <v>8</v>
          </cell>
          <cell r="U313">
            <v>20392.609999999997</v>
          </cell>
          <cell r="V313">
            <v>26510.392999999996</v>
          </cell>
          <cell r="W313">
            <v>7</v>
          </cell>
          <cell r="X313">
            <v>9.1</v>
          </cell>
          <cell r="Y313">
            <v>2488.8877000000002</v>
          </cell>
          <cell r="Z313">
            <v>10000</v>
          </cell>
          <cell r="AA313">
            <v>2</v>
          </cell>
          <cell r="AB313">
            <v>6</v>
          </cell>
          <cell r="AC313">
            <v>25334.821333333337</v>
          </cell>
          <cell r="AD313">
            <v>32935.267733333341</v>
          </cell>
          <cell r="AE313">
            <v>1</v>
          </cell>
          <cell r="AF313">
            <v>6</v>
          </cell>
          <cell r="AG313">
            <v>2564.8149000000003</v>
          </cell>
          <cell r="AH313">
            <v>10000</v>
          </cell>
          <cell r="AI313">
            <v>2</v>
          </cell>
          <cell r="AJ313">
            <v>6</v>
          </cell>
          <cell r="AK313">
            <v>90050.927133333331</v>
          </cell>
          <cell r="AL313">
            <v>147366.76002333334</v>
          </cell>
          <cell r="AM313">
            <v>26</v>
          </cell>
          <cell r="AN313">
            <v>53.1</v>
          </cell>
          <cell r="AO313">
            <v>36841.690005833334</v>
          </cell>
          <cell r="AP313">
            <v>6.5</v>
          </cell>
          <cell r="AQ313">
            <v>13.275</v>
          </cell>
        </row>
        <row r="314">
          <cell r="C314" t="str">
            <v>C-CE</v>
          </cell>
          <cell r="D314" t="str">
            <v>C-CE - VEGA CHACON GONZALO</v>
          </cell>
          <cell r="E314">
            <v>8343.9481000000014</v>
          </cell>
          <cell r="F314">
            <v>10000</v>
          </cell>
          <cell r="G314">
            <v>6</v>
          </cell>
          <cell r="H314">
            <v>7.8000000000000007</v>
          </cell>
          <cell r="I314">
            <v>2962.0385000000001</v>
          </cell>
          <cell r="J314">
            <v>10000</v>
          </cell>
          <cell r="K314">
            <v>2</v>
          </cell>
          <cell r="L314">
            <v>6</v>
          </cell>
          <cell r="M314">
            <v>13248.529800000002</v>
          </cell>
          <cell r="N314">
            <v>14000</v>
          </cell>
          <cell r="O314">
            <v>6</v>
          </cell>
          <cell r="P314">
            <v>7.8000000000000007</v>
          </cell>
          <cell r="Q314">
            <v>25124.621800000004</v>
          </cell>
          <cell r="R314">
            <v>32662.008340000008</v>
          </cell>
          <cell r="S314">
            <v>8</v>
          </cell>
          <cell r="T314">
            <v>10.4</v>
          </cell>
          <cell r="U314">
            <v>41187.713500000013</v>
          </cell>
          <cell r="V314">
            <v>53544.027550000021</v>
          </cell>
          <cell r="W314">
            <v>10</v>
          </cell>
          <cell r="X314">
            <v>13</v>
          </cell>
          <cell r="Y314">
            <v>1916.203</v>
          </cell>
          <cell r="Z314">
            <v>10000</v>
          </cell>
          <cell r="AA314">
            <v>1</v>
          </cell>
          <cell r="AB314">
            <v>6</v>
          </cell>
          <cell r="AC314">
            <v>25226.355566666665</v>
          </cell>
          <cell r="AD314">
            <v>32794.262236666669</v>
          </cell>
          <cell r="AE314">
            <v>9</v>
          </cell>
          <cell r="AF314">
            <v>11.700000000000001</v>
          </cell>
          <cell r="AG314">
            <v>4148.1473999999998</v>
          </cell>
          <cell r="AH314">
            <v>10000</v>
          </cell>
          <cell r="AI314">
            <v>2</v>
          </cell>
          <cell r="AJ314">
            <v>6</v>
          </cell>
          <cell r="AK314">
            <v>122157.55766666669</v>
          </cell>
          <cell r="AL314">
            <v>173000.29812666669</v>
          </cell>
          <cell r="AM314">
            <v>44</v>
          </cell>
          <cell r="AN314">
            <v>68.7</v>
          </cell>
          <cell r="AO314">
            <v>43250.074531666673</v>
          </cell>
          <cell r="AP314">
            <v>11</v>
          </cell>
          <cell r="AQ314">
            <v>17.175000000000001</v>
          </cell>
        </row>
        <row r="315">
          <cell r="C315" t="str">
            <v>C-CF</v>
          </cell>
          <cell r="D315" t="str">
            <v>C-CF - OLIVARES PITA ESPERANZA</v>
          </cell>
          <cell r="E315">
            <v>8045.9001999999991</v>
          </cell>
          <cell r="F315">
            <v>10000</v>
          </cell>
          <cell r="G315">
            <v>9</v>
          </cell>
          <cell r="H315">
            <v>11.700000000000001</v>
          </cell>
          <cell r="I315">
            <v>5516.5175000000008</v>
          </cell>
          <cell r="J315">
            <v>10000</v>
          </cell>
          <cell r="K315">
            <v>5</v>
          </cell>
          <cell r="L315">
            <v>6</v>
          </cell>
          <cell r="M315">
            <v>42669.372099999993</v>
          </cell>
          <cell r="N315">
            <v>55470.18372999999</v>
          </cell>
          <cell r="O315">
            <v>12</v>
          </cell>
          <cell r="P315">
            <v>15.600000000000001</v>
          </cell>
          <cell r="Q315">
            <v>51366.545400000025</v>
          </cell>
          <cell r="R315">
            <v>66776.509020000041</v>
          </cell>
          <cell r="S315">
            <v>18</v>
          </cell>
          <cell r="T315">
            <v>23.400000000000002</v>
          </cell>
          <cell r="U315">
            <v>74835.519300000044</v>
          </cell>
          <cell r="V315">
            <v>97286.175090000062</v>
          </cell>
          <cell r="W315">
            <v>17</v>
          </cell>
          <cell r="X315">
            <v>22.1</v>
          </cell>
          <cell r="Y315">
            <v>15630.398599999999</v>
          </cell>
          <cell r="Z315">
            <v>20319.518179999999</v>
          </cell>
          <cell r="AA315">
            <v>9</v>
          </cell>
          <cell r="AB315">
            <v>11.700000000000001</v>
          </cell>
          <cell r="AC315">
            <v>55093.678766666671</v>
          </cell>
          <cell r="AD315">
            <v>71621.782396666677</v>
          </cell>
          <cell r="AE315">
            <v>9</v>
          </cell>
          <cell r="AF315">
            <v>11.700000000000001</v>
          </cell>
          <cell r="AG315">
            <v>1211.6689999999999</v>
          </cell>
          <cell r="AH315">
            <v>10000</v>
          </cell>
          <cell r="AI315">
            <v>5</v>
          </cell>
          <cell r="AJ315">
            <v>6</v>
          </cell>
          <cell r="AK315">
            <v>254369.60086666673</v>
          </cell>
          <cell r="AL315">
            <v>341474.1684166668</v>
          </cell>
          <cell r="AM315">
            <v>84</v>
          </cell>
          <cell r="AN315">
            <v>108.20000000000002</v>
          </cell>
          <cell r="AO315">
            <v>85368.5421041667</v>
          </cell>
          <cell r="AP315">
            <v>21</v>
          </cell>
          <cell r="AQ315">
            <v>27.050000000000004</v>
          </cell>
        </row>
        <row r="316">
          <cell r="C316" t="str">
            <v>C-CG</v>
          </cell>
          <cell r="D316" t="str">
            <v>C-CG - RAMIREZ LOPEZ RODOLFO PRIMITIVO</v>
          </cell>
          <cell r="E316">
            <v>13462.0571</v>
          </cell>
          <cell r="F316">
            <v>17500.674230000001</v>
          </cell>
          <cell r="G316">
            <v>5</v>
          </cell>
          <cell r="H316">
            <v>6</v>
          </cell>
          <cell r="I316">
            <v>1746.2964000000002</v>
          </cell>
          <cell r="J316">
            <v>10000</v>
          </cell>
          <cell r="K316">
            <v>1</v>
          </cell>
          <cell r="L316">
            <v>6</v>
          </cell>
          <cell r="M316">
            <v>8872.3690999999999</v>
          </cell>
          <cell r="N316">
            <v>14000</v>
          </cell>
          <cell r="O316">
            <v>5</v>
          </cell>
          <cell r="P316">
            <v>6</v>
          </cell>
          <cell r="Q316">
            <v>26122.379700000001</v>
          </cell>
          <cell r="R316">
            <v>33959.093610000004</v>
          </cell>
          <cell r="S316">
            <v>8</v>
          </cell>
          <cell r="T316">
            <v>10.4</v>
          </cell>
          <cell r="U316">
            <v>15281.722199999998</v>
          </cell>
          <cell r="V316">
            <v>18000</v>
          </cell>
          <cell r="W316">
            <v>5</v>
          </cell>
          <cell r="X316">
            <v>6</v>
          </cell>
          <cell r="Y316">
            <v>1587.9621999999999</v>
          </cell>
          <cell r="Z316">
            <v>10000</v>
          </cell>
          <cell r="AA316">
            <v>2</v>
          </cell>
          <cell r="AB316">
            <v>6</v>
          </cell>
          <cell r="AC316">
            <v>15902.607766666668</v>
          </cell>
          <cell r="AD316">
            <v>18000</v>
          </cell>
          <cell r="AE316">
            <v>7</v>
          </cell>
          <cell r="AF316">
            <v>9.1</v>
          </cell>
          <cell r="AG316">
            <v>2037.0374000000002</v>
          </cell>
          <cell r="AH316">
            <v>10000</v>
          </cell>
          <cell r="AI316">
            <v>1</v>
          </cell>
          <cell r="AJ316">
            <v>6</v>
          </cell>
          <cell r="AK316">
            <v>85012.431866666666</v>
          </cell>
          <cell r="AL316">
            <v>131459.76784000001</v>
          </cell>
          <cell r="AM316">
            <v>34</v>
          </cell>
          <cell r="AN316">
            <v>55.5</v>
          </cell>
          <cell r="AO316">
            <v>32864.941960000004</v>
          </cell>
          <cell r="AP316">
            <v>8.5</v>
          </cell>
          <cell r="AQ316">
            <v>13.875</v>
          </cell>
        </row>
        <row r="317">
          <cell r="C317" t="str">
            <v>C-CI</v>
          </cell>
          <cell r="D317" t="str">
            <v>C-CI - NUÑES OLMOS BRAULIO ESTEBAN</v>
          </cell>
          <cell r="E317">
            <v>12554.980099999999</v>
          </cell>
          <cell r="F317">
            <v>16321.474129999999</v>
          </cell>
          <cell r="G317">
            <v>4</v>
          </cell>
          <cell r="H317">
            <v>6</v>
          </cell>
          <cell r="I317">
            <v>5793.5641000000005</v>
          </cell>
          <cell r="J317">
            <v>10000</v>
          </cell>
          <cell r="K317">
            <v>2</v>
          </cell>
          <cell r="L317">
            <v>6</v>
          </cell>
          <cell r="M317">
            <v>4630.0911999999998</v>
          </cell>
          <cell r="N317">
            <v>14000</v>
          </cell>
          <cell r="O317">
            <v>2</v>
          </cell>
          <cell r="P317">
            <v>6</v>
          </cell>
          <cell r="Q317">
            <v>31462.883800000003</v>
          </cell>
          <cell r="R317">
            <v>40901.748940000005</v>
          </cell>
          <cell r="S317">
            <v>6</v>
          </cell>
          <cell r="T317">
            <v>8</v>
          </cell>
          <cell r="U317">
            <v>10339.621400000002</v>
          </cell>
          <cell r="V317">
            <v>18000</v>
          </cell>
          <cell r="W317">
            <v>5</v>
          </cell>
          <cell r="X317">
            <v>6</v>
          </cell>
          <cell r="Y317">
            <v>1593.7958000000001</v>
          </cell>
          <cell r="Z317">
            <v>10000</v>
          </cell>
          <cell r="AA317">
            <v>3</v>
          </cell>
          <cell r="AB317">
            <v>6</v>
          </cell>
          <cell r="AC317">
            <v>61612.306233333344</v>
          </cell>
          <cell r="AD317">
            <v>80095.998103333346</v>
          </cell>
          <cell r="AE317">
            <v>8</v>
          </cell>
          <cell r="AF317">
            <v>10.4</v>
          </cell>
          <cell r="AG317">
            <v>3795.5440000000003</v>
          </cell>
          <cell r="AH317">
            <v>10000</v>
          </cell>
          <cell r="AI317">
            <v>3</v>
          </cell>
          <cell r="AJ317">
            <v>6</v>
          </cell>
          <cell r="AK317">
            <v>131782.78663333334</v>
          </cell>
          <cell r="AL317">
            <v>199319.22117333335</v>
          </cell>
          <cell r="AM317">
            <v>33</v>
          </cell>
          <cell r="AN317">
            <v>54.4</v>
          </cell>
          <cell r="AO317">
            <v>49829.805293333338</v>
          </cell>
          <cell r="AP317">
            <v>8.25</v>
          </cell>
          <cell r="AQ317">
            <v>13.6</v>
          </cell>
        </row>
        <row r="318">
          <cell r="C318" t="str">
            <v>C-CK</v>
          </cell>
          <cell r="D318" t="str">
            <v>C-CK - GONZALEZ MENDOZA LEANDRO</v>
          </cell>
          <cell r="E318">
            <v>6119.2012999999988</v>
          </cell>
          <cell r="F318">
            <v>10000</v>
          </cell>
          <cell r="G318">
            <v>3</v>
          </cell>
          <cell r="H318">
            <v>6</v>
          </cell>
          <cell r="I318">
            <v>3276.1873999999998</v>
          </cell>
          <cell r="J318">
            <v>10000</v>
          </cell>
          <cell r="K318">
            <v>1</v>
          </cell>
          <cell r="L318">
            <v>6</v>
          </cell>
          <cell r="M318">
            <v>51925.57039999999</v>
          </cell>
          <cell r="N318">
            <v>67503.241519999996</v>
          </cell>
          <cell r="O318">
            <v>3</v>
          </cell>
          <cell r="P318">
            <v>6</v>
          </cell>
          <cell r="Q318">
            <v>254369.56369999985</v>
          </cell>
          <cell r="R318">
            <v>330680.43280999979</v>
          </cell>
          <cell r="S318">
            <v>5</v>
          </cell>
          <cell r="T318">
            <v>8</v>
          </cell>
          <cell r="U318">
            <v>19272.264499999997</v>
          </cell>
          <cell r="V318">
            <v>25053.943849999996</v>
          </cell>
          <cell r="W318">
            <v>5</v>
          </cell>
          <cell r="X318">
            <v>6</v>
          </cell>
          <cell r="Y318">
            <v>7173.1457</v>
          </cell>
          <cell r="Z318">
            <v>10000</v>
          </cell>
          <cell r="AA318">
            <v>3</v>
          </cell>
          <cell r="AB318">
            <v>6</v>
          </cell>
          <cell r="AC318">
            <v>13128.479333333335</v>
          </cell>
          <cell r="AD318">
            <v>18000</v>
          </cell>
          <cell r="AE318">
            <v>3</v>
          </cell>
          <cell r="AF318">
            <v>6</v>
          </cell>
          <cell r="AG318">
            <v>12873.890500000001</v>
          </cell>
          <cell r="AH318">
            <v>16736.057650000002</v>
          </cell>
          <cell r="AI318">
            <v>2</v>
          </cell>
          <cell r="AJ318">
            <v>6</v>
          </cell>
          <cell r="AK318">
            <v>368138.30283333315</v>
          </cell>
          <cell r="AL318">
            <v>487973.67582999973</v>
          </cell>
          <cell r="AM318">
            <v>25</v>
          </cell>
          <cell r="AN318">
            <v>50</v>
          </cell>
          <cell r="AO318">
            <v>121993.41895749993</v>
          </cell>
          <cell r="AP318">
            <v>6.25</v>
          </cell>
          <cell r="AQ318">
            <v>12.5</v>
          </cell>
        </row>
        <row r="319">
          <cell r="C319" t="str">
            <v>C-CL</v>
          </cell>
          <cell r="D319" t="str">
            <v>C-CL - GALVAN ORTIZ YUXIRY ALEJANDRA</v>
          </cell>
          <cell r="E319">
            <v>8113.9857000000002</v>
          </cell>
          <cell r="F319">
            <v>10000</v>
          </cell>
          <cell r="G319">
            <v>6</v>
          </cell>
          <cell r="H319">
            <v>7.8000000000000007</v>
          </cell>
          <cell r="I319">
            <v>2959.5378000000001</v>
          </cell>
          <cell r="J319">
            <v>10000</v>
          </cell>
          <cell r="K319">
            <v>3</v>
          </cell>
          <cell r="L319">
            <v>6</v>
          </cell>
          <cell r="M319">
            <v>3521.4823999999999</v>
          </cell>
          <cell r="N319">
            <v>14000</v>
          </cell>
          <cell r="O319">
            <v>3</v>
          </cell>
          <cell r="P319">
            <v>6</v>
          </cell>
          <cell r="Q319">
            <v>33907.561200000011</v>
          </cell>
          <cell r="R319">
            <v>44079.829560000013</v>
          </cell>
          <cell r="S319">
            <v>7</v>
          </cell>
          <cell r="T319">
            <v>8</v>
          </cell>
          <cell r="U319">
            <v>30629.378300000008</v>
          </cell>
          <cell r="V319">
            <v>39818.191790000012</v>
          </cell>
          <cell r="W319">
            <v>15</v>
          </cell>
          <cell r="X319">
            <v>19.5</v>
          </cell>
          <cell r="Y319">
            <v>50297.577499999999</v>
          </cell>
          <cell r="Z319">
            <v>65386.850750000005</v>
          </cell>
          <cell r="AA319">
            <v>6</v>
          </cell>
          <cell r="AB319">
            <v>7.8000000000000007</v>
          </cell>
          <cell r="AC319">
            <v>28428.909799999994</v>
          </cell>
          <cell r="AD319">
            <v>36957.582739999991</v>
          </cell>
          <cell r="AE319">
            <v>3</v>
          </cell>
          <cell r="AF319">
            <v>6</v>
          </cell>
          <cell r="AG319">
            <v>1583.3325</v>
          </cell>
          <cell r="AH319">
            <v>10000</v>
          </cell>
          <cell r="AI319">
            <v>2</v>
          </cell>
          <cell r="AJ319">
            <v>6</v>
          </cell>
          <cell r="AK319">
            <v>159441.76519999999</v>
          </cell>
          <cell r="AL319">
            <v>230242.45484000002</v>
          </cell>
          <cell r="AM319">
            <v>45</v>
          </cell>
          <cell r="AN319">
            <v>67.099999999999994</v>
          </cell>
          <cell r="AO319">
            <v>57560.613710000005</v>
          </cell>
          <cell r="AP319">
            <v>11.25</v>
          </cell>
          <cell r="AQ319">
            <v>16.774999999999999</v>
          </cell>
        </row>
        <row r="320">
          <cell r="C320" t="str">
            <v>C-CM</v>
          </cell>
          <cell r="D320" t="str">
            <v>C-CM - NAVARRETE ZUÑIGA JUAN JOSE GUADALUPE</v>
          </cell>
          <cell r="E320">
            <v>3712.0430999999999</v>
          </cell>
          <cell r="F320">
            <v>10000</v>
          </cell>
          <cell r="G320">
            <v>2</v>
          </cell>
          <cell r="H320">
            <v>6</v>
          </cell>
          <cell r="I320">
            <v>344.44420000000002</v>
          </cell>
          <cell r="J320">
            <v>10000</v>
          </cell>
          <cell r="K320">
            <v>1</v>
          </cell>
          <cell r="L320">
            <v>6</v>
          </cell>
          <cell r="M320">
            <v>938.93299999999999</v>
          </cell>
          <cell r="N320">
            <v>14000</v>
          </cell>
          <cell r="O320">
            <v>3</v>
          </cell>
          <cell r="P320">
            <v>6</v>
          </cell>
          <cell r="Q320">
            <v>5975.3025999999991</v>
          </cell>
          <cell r="R320">
            <v>18000</v>
          </cell>
          <cell r="S320">
            <v>3</v>
          </cell>
          <cell r="T320">
            <v>8</v>
          </cell>
          <cell r="U320">
            <v>30585.402400000003</v>
          </cell>
          <cell r="V320">
            <v>39761.023120000005</v>
          </cell>
          <cell r="W320">
            <v>8</v>
          </cell>
          <cell r="X320">
            <v>10.4</v>
          </cell>
          <cell r="Y320">
            <v>12166.970499999999</v>
          </cell>
          <cell r="Z320">
            <v>15817.06165</v>
          </cell>
          <cell r="AA320">
            <v>4</v>
          </cell>
          <cell r="AB320">
            <v>6</v>
          </cell>
          <cell r="AC320">
            <v>48581.092600000004</v>
          </cell>
          <cell r="AD320">
            <v>63155.420380000003</v>
          </cell>
          <cell r="AE320">
            <v>6</v>
          </cell>
          <cell r="AF320">
            <v>7.8000000000000007</v>
          </cell>
          <cell r="AG320">
            <v>2849.6297</v>
          </cell>
          <cell r="AH320">
            <v>10000</v>
          </cell>
          <cell r="AI320">
            <v>3</v>
          </cell>
          <cell r="AJ320">
            <v>6</v>
          </cell>
          <cell r="AK320">
            <v>105153.8181</v>
          </cell>
          <cell r="AL320">
            <v>180733.50515000001</v>
          </cell>
          <cell r="AM320">
            <v>30</v>
          </cell>
          <cell r="AN320">
            <v>56.2</v>
          </cell>
          <cell r="AO320">
            <v>45183.376287500003</v>
          </cell>
          <cell r="AP320">
            <v>7.5</v>
          </cell>
          <cell r="AQ320">
            <v>14.05</v>
          </cell>
        </row>
        <row r="321">
          <cell r="C321" t="str">
            <v>C-CN</v>
          </cell>
          <cell r="D321" t="str">
            <v>C-CN  - MACIAS CARRILES MAXIMILIANO</v>
          </cell>
          <cell r="E321">
            <v>20592.108900000007</v>
          </cell>
          <cell r="F321">
            <v>26769.741570000009</v>
          </cell>
          <cell r="G321">
            <v>4</v>
          </cell>
          <cell r="H321">
            <v>6</v>
          </cell>
          <cell r="I321">
            <v>2855.3966999999998</v>
          </cell>
          <cell r="J321">
            <v>10000</v>
          </cell>
          <cell r="K321">
            <v>2</v>
          </cell>
          <cell r="L321">
            <v>6</v>
          </cell>
          <cell r="M321">
            <v>17309.358200000002</v>
          </cell>
          <cell r="N321">
            <v>22502.165660000002</v>
          </cell>
          <cell r="O321">
            <v>4</v>
          </cell>
          <cell r="P321">
            <v>6</v>
          </cell>
          <cell r="Q321">
            <v>32200.342000000004</v>
          </cell>
          <cell r="R321">
            <v>41860.44460000001</v>
          </cell>
          <cell r="S321">
            <v>6</v>
          </cell>
          <cell r="T321">
            <v>8</v>
          </cell>
          <cell r="U321">
            <v>26668.882400000006</v>
          </cell>
          <cell r="V321">
            <v>34669.54712000001</v>
          </cell>
          <cell r="W321">
            <v>4</v>
          </cell>
          <cell r="X321">
            <v>6</v>
          </cell>
          <cell r="Y321">
            <v>13917.679700000001</v>
          </cell>
          <cell r="Z321">
            <v>18092.983610000003</v>
          </cell>
          <cell r="AA321">
            <v>3</v>
          </cell>
          <cell r="AB321">
            <v>6</v>
          </cell>
          <cell r="AC321">
            <v>8987.8845000000001</v>
          </cell>
          <cell r="AD321">
            <v>18000</v>
          </cell>
          <cell r="AE321">
            <v>4</v>
          </cell>
          <cell r="AF321">
            <v>6</v>
          </cell>
          <cell r="AG321">
            <v>9492.1293000000023</v>
          </cell>
          <cell r="AH321">
            <v>10000</v>
          </cell>
          <cell r="AI321">
            <v>2</v>
          </cell>
          <cell r="AJ321">
            <v>6</v>
          </cell>
          <cell r="AK321">
            <v>132023.78170000002</v>
          </cell>
          <cell r="AL321">
            <v>181894.88256000003</v>
          </cell>
          <cell r="AM321">
            <v>29</v>
          </cell>
          <cell r="AN321">
            <v>50</v>
          </cell>
          <cell r="AO321">
            <v>45473.720640000007</v>
          </cell>
          <cell r="AP321">
            <v>7.25</v>
          </cell>
          <cell r="AQ321">
            <v>12.5</v>
          </cell>
        </row>
        <row r="322">
          <cell r="C322" t="str">
            <v>C-CO</v>
          </cell>
          <cell r="D322" t="str">
            <v>C-CO - MENDEZ HERNANDEZ JUAN DE DIOS</v>
          </cell>
          <cell r="E322">
            <v>78277.154699999985</v>
          </cell>
          <cell r="F322">
            <v>101760.30110999999</v>
          </cell>
          <cell r="G322">
            <v>2</v>
          </cell>
          <cell r="H322">
            <v>6</v>
          </cell>
          <cell r="I322">
            <v>52.777300000000004</v>
          </cell>
          <cell r="J322">
            <v>10000</v>
          </cell>
          <cell r="K322">
            <v>1</v>
          </cell>
          <cell r="L322">
            <v>6</v>
          </cell>
          <cell r="M322">
            <v>4435.2801999999992</v>
          </cell>
          <cell r="N322">
            <v>14000</v>
          </cell>
          <cell r="O322">
            <v>2</v>
          </cell>
          <cell r="P322">
            <v>6</v>
          </cell>
          <cell r="Q322">
            <v>16383.256500000001</v>
          </cell>
          <cell r="R322">
            <v>18000</v>
          </cell>
          <cell r="S322">
            <v>3</v>
          </cell>
          <cell r="T322">
            <v>8</v>
          </cell>
          <cell r="U322">
            <v>17669.105400000004</v>
          </cell>
          <cell r="V322">
            <v>18000</v>
          </cell>
          <cell r="W322">
            <v>8</v>
          </cell>
          <cell r="X322">
            <v>10.4</v>
          </cell>
          <cell r="Y322">
            <v>34216.344599999997</v>
          </cell>
          <cell r="Z322">
            <v>44481.24798</v>
          </cell>
          <cell r="AA322">
            <v>3</v>
          </cell>
          <cell r="AB322">
            <v>6</v>
          </cell>
          <cell r="AC322">
            <v>8650.9277333333321</v>
          </cell>
          <cell r="AD322">
            <v>18000</v>
          </cell>
          <cell r="AE322">
            <v>4</v>
          </cell>
          <cell r="AF322">
            <v>6</v>
          </cell>
          <cell r="AG322">
            <v>21019.355799999998</v>
          </cell>
          <cell r="AH322">
            <v>27325.162539999998</v>
          </cell>
          <cell r="AI322">
            <v>7</v>
          </cell>
          <cell r="AJ322">
            <v>9.1</v>
          </cell>
          <cell r="AK322">
            <v>180704.20223333332</v>
          </cell>
          <cell r="AL322">
            <v>251566.71162999998</v>
          </cell>
          <cell r="AM322">
            <v>30</v>
          </cell>
          <cell r="AN322">
            <v>57.5</v>
          </cell>
          <cell r="AO322">
            <v>62891.677907499994</v>
          </cell>
          <cell r="AP322">
            <v>7.5</v>
          </cell>
          <cell r="AQ322">
            <v>14.375</v>
          </cell>
        </row>
        <row r="323">
          <cell r="C323" t="str">
            <v>C-CP</v>
          </cell>
          <cell r="D323" t="str">
            <v>C-CP - TORRES VENTURA JUAN MANUEL</v>
          </cell>
          <cell r="E323">
            <v>4296.9436999999998</v>
          </cell>
          <cell r="F323">
            <v>10000</v>
          </cell>
          <cell r="G323">
            <v>3</v>
          </cell>
          <cell r="H323">
            <v>6</v>
          </cell>
          <cell r="I323">
            <v>0</v>
          </cell>
          <cell r="J323">
            <v>10000</v>
          </cell>
          <cell r="K323">
            <v>0</v>
          </cell>
          <cell r="L323">
            <v>6</v>
          </cell>
          <cell r="M323">
            <v>6215.9210999999996</v>
          </cell>
          <cell r="N323">
            <v>14000</v>
          </cell>
          <cell r="O323">
            <v>2</v>
          </cell>
          <cell r="P323">
            <v>6</v>
          </cell>
          <cell r="Q323">
            <v>30436.811399999995</v>
          </cell>
          <cell r="R323">
            <v>39567.854819999993</v>
          </cell>
          <cell r="S323">
            <v>2</v>
          </cell>
          <cell r="T323">
            <v>8</v>
          </cell>
          <cell r="U323">
            <v>9833.4936000000016</v>
          </cell>
          <cell r="V323">
            <v>18000</v>
          </cell>
          <cell r="W323">
            <v>5</v>
          </cell>
          <cell r="X323">
            <v>6</v>
          </cell>
          <cell r="Y323">
            <v>7975.9211000000005</v>
          </cell>
          <cell r="Z323">
            <v>10000</v>
          </cell>
          <cell r="AA323">
            <v>2</v>
          </cell>
          <cell r="AB323">
            <v>6</v>
          </cell>
          <cell r="AC323">
            <v>5830.9715666666671</v>
          </cell>
          <cell r="AD323">
            <v>18000</v>
          </cell>
          <cell r="AE323">
            <v>2</v>
          </cell>
          <cell r="AF323">
            <v>6</v>
          </cell>
          <cell r="AG323">
            <v>2037.0374000000002</v>
          </cell>
          <cell r="AH323">
            <v>10000</v>
          </cell>
          <cell r="AI323">
            <v>1</v>
          </cell>
          <cell r="AJ323">
            <v>6</v>
          </cell>
          <cell r="AK323">
            <v>66627.099866666656</v>
          </cell>
          <cell r="AL323">
            <v>129567.85481999999</v>
          </cell>
          <cell r="AM323">
            <v>17</v>
          </cell>
          <cell r="AN323">
            <v>50</v>
          </cell>
          <cell r="AO323">
            <v>32391.963704999998</v>
          </cell>
          <cell r="AP323">
            <v>4.25</v>
          </cell>
          <cell r="AQ323">
            <v>12.5</v>
          </cell>
        </row>
        <row r="324">
          <cell r="C324" t="str">
            <v>C-CQ</v>
          </cell>
          <cell r="D324" t="str">
            <v>C-CQ - FLORES TRINIDAD GUILEBALDO</v>
          </cell>
          <cell r="E324">
            <v>0</v>
          </cell>
          <cell r="F324">
            <v>10000</v>
          </cell>
          <cell r="G324">
            <v>0</v>
          </cell>
          <cell r="H324">
            <v>6</v>
          </cell>
          <cell r="I324">
            <v>0</v>
          </cell>
          <cell r="J324">
            <v>10000</v>
          </cell>
          <cell r="K324">
            <v>0</v>
          </cell>
          <cell r="L324">
            <v>6</v>
          </cell>
          <cell r="M324">
            <v>509.48099999999999</v>
          </cell>
          <cell r="N324">
            <v>14000</v>
          </cell>
          <cell r="O324">
            <v>1</v>
          </cell>
          <cell r="P324">
            <v>6</v>
          </cell>
          <cell r="Q324">
            <v>2058.5465000000004</v>
          </cell>
          <cell r="R324">
            <v>18000</v>
          </cell>
          <cell r="S324">
            <v>2</v>
          </cell>
          <cell r="T324">
            <v>8</v>
          </cell>
          <cell r="U324">
            <v>9901.2031999999999</v>
          </cell>
          <cell r="V324">
            <v>18000</v>
          </cell>
          <cell r="W324">
            <v>4</v>
          </cell>
          <cell r="X324">
            <v>6</v>
          </cell>
          <cell r="Y324">
            <v>648.14840000000004</v>
          </cell>
          <cell r="Z324">
            <v>10000</v>
          </cell>
          <cell r="AA324">
            <v>1</v>
          </cell>
          <cell r="AB324">
            <v>6</v>
          </cell>
          <cell r="AC324">
            <v>0</v>
          </cell>
          <cell r="AD324">
            <v>18000</v>
          </cell>
          <cell r="AE324">
            <v>1</v>
          </cell>
          <cell r="AF324">
            <v>6</v>
          </cell>
          <cell r="AG324">
            <v>85.648099999999999</v>
          </cell>
          <cell r="AH324">
            <v>10000</v>
          </cell>
          <cell r="AI324">
            <v>1</v>
          </cell>
          <cell r="AJ324">
            <v>6</v>
          </cell>
          <cell r="AK324">
            <v>13203.0272</v>
          </cell>
          <cell r="AL324">
            <v>108000</v>
          </cell>
          <cell r="AM324">
            <v>10</v>
          </cell>
          <cell r="AN324">
            <v>50</v>
          </cell>
          <cell r="AO324">
            <v>27000</v>
          </cell>
          <cell r="AP324">
            <v>2.5</v>
          </cell>
          <cell r="AQ324">
            <v>12.5</v>
          </cell>
        </row>
        <row r="325">
          <cell r="C325" t="str">
            <v xml:space="preserve">C-D </v>
          </cell>
          <cell r="D325" t="str">
            <v>C-D - ALONSO SOLORIO EDGAR DAVID</v>
          </cell>
          <cell r="E325">
            <v>18257.587599999999</v>
          </cell>
          <cell r="F325">
            <v>23734.863880000001</v>
          </cell>
          <cell r="G325">
            <v>4</v>
          </cell>
          <cell r="H325">
            <v>6</v>
          </cell>
          <cell r="I325">
            <v>6112.5342000000001</v>
          </cell>
          <cell r="J325">
            <v>10000</v>
          </cell>
          <cell r="K325">
            <v>3</v>
          </cell>
          <cell r="L325">
            <v>6</v>
          </cell>
          <cell r="M325">
            <v>49972.969399999994</v>
          </cell>
          <cell r="N325">
            <v>64964.860219999995</v>
          </cell>
          <cell r="O325">
            <v>6</v>
          </cell>
          <cell r="P325">
            <v>7.8000000000000007</v>
          </cell>
          <cell r="Q325">
            <v>133287.05249999996</v>
          </cell>
          <cell r="R325">
            <v>173273.16824999996</v>
          </cell>
          <cell r="S325">
            <v>10</v>
          </cell>
          <cell r="T325">
            <v>13</v>
          </cell>
          <cell r="U325">
            <v>128109.46399999998</v>
          </cell>
          <cell r="V325">
            <v>166542.30319999997</v>
          </cell>
          <cell r="W325">
            <v>12</v>
          </cell>
          <cell r="X325">
            <v>15.600000000000001</v>
          </cell>
          <cell r="Y325">
            <v>26688.015600000002</v>
          </cell>
          <cell r="Z325">
            <v>34694.420280000006</v>
          </cell>
          <cell r="AA325">
            <v>6</v>
          </cell>
          <cell r="AB325">
            <v>7.8000000000000007</v>
          </cell>
          <cell r="AC325">
            <v>80234.815300000002</v>
          </cell>
          <cell r="AD325">
            <v>104305.25989</v>
          </cell>
          <cell r="AE325">
            <v>5</v>
          </cell>
          <cell r="AF325">
            <v>6</v>
          </cell>
          <cell r="AG325">
            <v>9907.2203000000009</v>
          </cell>
          <cell r="AH325">
            <v>10000</v>
          </cell>
          <cell r="AI325">
            <v>3</v>
          </cell>
          <cell r="AJ325">
            <v>6</v>
          </cell>
          <cell r="AK325">
            <v>452569.65889999992</v>
          </cell>
          <cell r="AL325">
            <v>587514.87572000001</v>
          </cell>
          <cell r="AM325">
            <v>49</v>
          </cell>
          <cell r="AN325">
            <v>68.2</v>
          </cell>
          <cell r="AO325">
            <v>146878.71893</v>
          </cell>
          <cell r="AP325">
            <v>12.25</v>
          </cell>
          <cell r="AQ325">
            <v>17.05</v>
          </cell>
        </row>
        <row r="326">
          <cell r="C326" t="str">
            <v xml:space="preserve">C-E </v>
          </cell>
          <cell r="D326" t="str">
            <v>C-E - BARCENAS OCHOA FRANCISCO ALBERTO</v>
          </cell>
          <cell r="E326">
            <v>19705.376700000001</v>
          </cell>
          <cell r="F326">
            <v>25616.989710000002</v>
          </cell>
          <cell r="G326">
            <v>2</v>
          </cell>
          <cell r="H326">
            <v>6</v>
          </cell>
          <cell r="I326">
            <v>0</v>
          </cell>
          <cell r="J326">
            <v>10000</v>
          </cell>
          <cell r="K326">
            <v>0</v>
          </cell>
          <cell r="L326">
            <v>6</v>
          </cell>
          <cell r="M326">
            <v>17970.321300000003</v>
          </cell>
          <cell r="N326">
            <v>23361.417690000006</v>
          </cell>
          <cell r="O326">
            <v>2</v>
          </cell>
          <cell r="P326">
            <v>6</v>
          </cell>
          <cell r="Q326">
            <v>73954.47649999999</v>
          </cell>
          <cell r="R326">
            <v>96140.819449999995</v>
          </cell>
          <cell r="S326">
            <v>3</v>
          </cell>
          <cell r="T326">
            <v>8</v>
          </cell>
          <cell r="U326">
            <v>11137.590799999998</v>
          </cell>
          <cell r="V326">
            <v>18000</v>
          </cell>
          <cell r="W326">
            <v>4</v>
          </cell>
          <cell r="X326">
            <v>6</v>
          </cell>
          <cell r="Y326">
            <v>31764.342199999996</v>
          </cell>
          <cell r="Z326">
            <v>41293.644859999993</v>
          </cell>
          <cell r="AA326">
            <v>2</v>
          </cell>
          <cell r="AB326">
            <v>6</v>
          </cell>
          <cell r="AC326">
            <v>6628.6499333333331</v>
          </cell>
          <cell r="AD326">
            <v>18000</v>
          </cell>
          <cell r="AE326">
            <v>0</v>
          </cell>
          <cell r="AF326">
            <v>6</v>
          </cell>
          <cell r="AG326">
            <v>1583.3325</v>
          </cell>
          <cell r="AH326">
            <v>10000</v>
          </cell>
          <cell r="AI326">
            <v>1</v>
          </cell>
          <cell r="AJ326">
            <v>6</v>
          </cell>
          <cell r="AK326">
            <v>162744.08993333331</v>
          </cell>
          <cell r="AL326">
            <v>242412.87171000001</v>
          </cell>
          <cell r="AM326">
            <v>14</v>
          </cell>
          <cell r="AN326">
            <v>50</v>
          </cell>
          <cell r="AO326">
            <v>60603.217927500002</v>
          </cell>
          <cell r="AP326">
            <v>3.5</v>
          </cell>
          <cell r="AQ326">
            <v>12.5</v>
          </cell>
        </row>
        <row r="327">
          <cell r="C327" t="str">
            <v xml:space="preserve">C-F </v>
          </cell>
          <cell r="D327" t="str">
            <v>C-F - MARTINEZ ORDOÑEZ GABRIEL</v>
          </cell>
          <cell r="E327">
            <v>666.65779999999995</v>
          </cell>
          <cell r="F327">
            <v>10000</v>
          </cell>
          <cell r="G327">
            <v>1</v>
          </cell>
          <cell r="H327">
            <v>6</v>
          </cell>
          <cell r="I327">
            <v>-62.222200000000001</v>
          </cell>
          <cell r="J327">
            <v>10000</v>
          </cell>
          <cell r="K327">
            <v>1</v>
          </cell>
          <cell r="L327">
            <v>6</v>
          </cell>
          <cell r="M327">
            <v>3780.5645</v>
          </cell>
          <cell r="N327">
            <v>14000</v>
          </cell>
          <cell r="O327">
            <v>2</v>
          </cell>
          <cell r="P327">
            <v>6</v>
          </cell>
          <cell r="Q327">
            <v>170179.34459999992</v>
          </cell>
          <cell r="R327">
            <v>221233.14797999992</v>
          </cell>
          <cell r="S327">
            <v>3</v>
          </cell>
          <cell r="T327">
            <v>8</v>
          </cell>
          <cell r="U327">
            <v>27348.416500000007</v>
          </cell>
          <cell r="V327">
            <v>35552.941450000013</v>
          </cell>
          <cell r="W327">
            <v>8</v>
          </cell>
          <cell r="X327">
            <v>10.4</v>
          </cell>
          <cell r="Y327">
            <v>3603.5366999999997</v>
          </cell>
          <cell r="Z327">
            <v>10000</v>
          </cell>
          <cell r="AA327">
            <v>4</v>
          </cell>
          <cell r="AB327">
            <v>6</v>
          </cell>
          <cell r="AC327">
            <v>26982.557733333331</v>
          </cell>
          <cell r="AD327">
            <v>35077.325053333334</v>
          </cell>
          <cell r="AE327">
            <v>4</v>
          </cell>
          <cell r="AF327">
            <v>6</v>
          </cell>
          <cell r="AG327">
            <v>-1787.0369999999994</v>
          </cell>
          <cell r="AH327">
            <v>10000</v>
          </cell>
          <cell r="AI327">
            <v>4</v>
          </cell>
          <cell r="AJ327">
            <v>6</v>
          </cell>
          <cell r="AK327">
            <v>230711.81863333326</v>
          </cell>
          <cell r="AL327">
            <v>345863.41448333324</v>
          </cell>
          <cell r="AM327">
            <v>27</v>
          </cell>
          <cell r="AN327">
            <v>54.4</v>
          </cell>
          <cell r="AO327">
            <v>86465.85362083331</v>
          </cell>
          <cell r="AP327">
            <v>6.75</v>
          </cell>
          <cell r="AQ327">
            <v>13.6</v>
          </cell>
        </row>
        <row r="328">
          <cell r="C328" t="str">
            <v xml:space="preserve">C-G </v>
          </cell>
          <cell r="D328" t="str">
            <v>C-G - GONZALEZ BARCENAS ALEJANDRO</v>
          </cell>
          <cell r="E328">
            <v>1447.3138000000001</v>
          </cell>
          <cell r="F328">
            <v>10000</v>
          </cell>
          <cell r="G328">
            <v>1</v>
          </cell>
          <cell r="H328">
            <v>6</v>
          </cell>
          <cell r="I328">
            <v>0</v>
          </cell>
          <cell r="J328">
            <v>10000</v>
          </cell>
          <cell r="K328">
            <v>0</v>
          </cell>
          <cell r="L328">
            <v>6</v>
          </cell>
          <cell r="M328">
            <v>0</v>
          </cell>
          <cell r="N328">
            <v>14000</v>
          </cell>
          <cell r="O328">
            <v>0</v>
          </cell>
          <cell r="P328">
            <v>6</v>
          </cell>
          <cell r="Q328">
            <v>10015.133899999999</v>
          </cell>
          <cell r="R328">
            <v>18000</v>
          </cell>
          <cell r="S328">
            <v>2</v>
          </cell>
          <cell r="T328">
            <v>8</v>
          </cell>
          <cell r="U328">
            <v>12649.2592</v>
          </cell>
          <cell r="V328">
            <v>18000</v>
          </cell>
          <cell r="W328">
            <v>5</v>
          </cell>
          <cell r="X328">
            <v>6</v>
          </cell>
          <cell r="Y328">
            <v>353.24099999999999</v>
          </cell>
          <cell r="Z328">
            <v>10000</v>
          </cell>
          <cell r="AA328">
            <v>1</v>
          </cell>
          <cell r="AB328">
            <v>6</v>
          </cell>
          <cell r="AC328">
            <v>25648.846266666664</v>
          </cell>
          <cell r="AD328">
            <v>33343.500146666665</v>
          </cell>
          <cell r="AE328">
            <v>3</v>
          </cell>
          <cell r="AF328">
            <v>6</v>
          </cell>
          <cell r="AG328">
            <v>0</v>
          </cell>
          <cell r="AH328">
            <v>10000</v>
          </cell>
          <cell r="AI328">
            <v>0</v>
          </cell>
          <cell r="AJ328">
            <v>6</v>
          </cell>
          <cell r="AK328">
            <v>50113.794166666659</v>
          </cell>
          <cell r="AL328">
            <v>123343.50014666666</v>
          </cell>
          <cell r="AM328">
            <v>12</v>
          </cell>
          <cell r="AN328">
            <v>50</v>
          </cell>
          <cell r="AO328">
            <v>30835.875036666665</v>
          </cell>
          <cell r="AP328">
            <v>3</v>
          </cell>
          <cell r="AQ328">
            <v>12.5</v>
          </cell>
        </row>
        <row r="329">
          <cell r="C329" t="str">
            <v xml:space="preserve">C-H </v>
          </cell>
          <cell r="D329" t="str">
            <v>C-H - JUAREZ JUAREZ SALVADOR RAFAEL</v>
          </cell>
          <cell r="E329">
            <v>31369.426200000005</v>
          </cell>
          <cell r="F329">
            <v>40780.254060000007</v>
          </cell>
          <cell r="G329">
            <v>10</v>
          </cell>
          <cell r="H329">
            <v>13</v>
          </cell>
          <cell r="I329">
            <v>1392.5936000000002</v>
          </cell>
          <cell r="J329">
            <v>10000</v>
          </cell>
          <cell r="K329">
            <v>2</v>
          </cell>
          <cell r="L329">
            <v>6</v>
          </cell>
          <cell r="M329">
            <v>25392.8086</v>
          </cell>
          <cell r="N329">
            <v>33010.651180000001</v>
          </cell>
          <cell r="O329">
            <v>11</v>
          </cell>
          <cell r="P329">
            <v>14.3</v>
          </cell>
          <cell r="Q329">
            <v>68996.565699999992</v>
          </cell>
          <cell r="R329">
            <v>89695.535409999997</v>
          </cell>
          <cell r="S329">
            <v>13</v>
          </cell>
          <cell r="T329">
            <v>16.900000000000002</v>
          </cell>
          <cell r="U329">
            <v>56796.584900000002</v>
          </cell>
          <cell r="V329">
            <v>73835.560370000007</v>
          </cell>
          <cell r="W329">
            <v>17</v>
          </cell>
          <cell r="X329">
            <v>22.1</v>
          </cell>
          <cell r="Y329">
            <v>52752.477399999996</v>
          </cell>
          <cell r="Z329">
            <v>68578.220619999993</v>
          </cell>
          <cell r="AA329">
            <v>12</v>
          </cell>
          <cell r="AB329">
            <v>15.600000000000001</v>
          </cell>
          <cell r="AC329">
            <v>138133.74073333331</v>
          </cell>
          <cell r="AD329">
            <v>179573.8629533333</v>
          </cell>
          <cell r="AE329">
            <v>9</v>
          </cell>
          <cell r="AF329">
            <v>11.700000000000001</v>
          </cell>
          <cell r="AG329">
            <v>30442.317299999999</v>
          </cell>
          <cell r="AH329">
            <v>39575.012490000001</v>
          </cell>
          <cell r="AI329">
            <v>10</v>
          </cell>
          <cell r="AJ329">
            <v>13</v>
          </cell>
          <cell r="AK329">
            <v>405276.5144333333</v>
          </cell>
          <cell r="AL329">
            <v>535049.0970833333</v>
          </cell>
          <cell r="AM329">
            <v>84</v>
          </cell>
          <cell r="AN329">
            <v>112.60000000000001</v>
          </cell>
          <cell r="AO329">
            <v>133762.27427083332</v>
          </cell>
          <cell r="AP329">
            <v>21</v>
          </cell>
          <cell r="AQ329">
            <v>28.150000000000002</v>
          </cell>
        </row>
        <row r="330">
          <cell r="C330" t="str">
            <v xml:space="preserve">C-I </v>
          </cell>
          <cell r="D330" t="str">
            <v>C-I - TELLO LUIS ARTURO</v>
          </cell>
          <cell r="E330">
            <v>8436.3947000000007</v>
          </cell>
          <cell r="F330">
            <v>10000</v>
          </cell>
          <cell r="G330">
            <v>5</v>
          </cell>
          <cell r="H330">
            <v>6</v>
          </cell>
          <cell r="I330">
            <v>1285.9516999999998</v>
          </cell>
          <cell r="J330">
            <v>10000</v>
          </cell>
          <cell r="K330">
            <v>2</v>
          </cell>
          <cell r="L330">
            <v>6</v>
          </cell>
          <cell r="M330">
            <v>20663.347999999998</v>
          </cell>
          <cell r="N330">
            <v>26862.3524</v>
          </cell>
          <cell r="O330">
            <v>8</v>
          </cell>
          <cell r="P330">
            <v>10.4</v>
          </cell>
          <cell r="Q330">
            <v>63805.379799999981</v>
          </cell>
          <cell r="R330">
            <v>82946.993739999976</v>
          </cell>
          <cell r="S330">
            <v>8</v>
          </cell>
          <cell r="T330">
            <v>10.4</v>
          </cell>
          <cell r="U330">
            <v>38723.726000000024</v>
          </cell>
          <cell r="V330">
            <v>50340.843800000031</v>
          </cell>
          <cell r="W330">
            <v>13</v>
          </cell>
          <cell r="X330">
            <v>16.900000000000002</v>
          </cell>
          <cell r="Y330">
            <v>134928.1379</v>
          </cell>
          <cell r="Z330">
            <v>175406.57927000002</v>
          </cell>
          <cell r="AA330">
            <v>6</v>
          </cell>
          <cell r="AB330">
            <v>7.8000000000000007</v>
          </cell>
          <cell r="AC330">
            <v>11474.632900000002</v>
          </cell>
          <cell r="AD330">
            <v>18000</v>
          </cell>
          <cell r="AE330">
            <v>2</v>
          </cell>
          <cell r="AF330">
            <v>6</v>
          </cell>
          <cell r="AG330">
            <v>162.03630000000001</v>
          </cell>
          <cell r="AH330">
            <v>10000</v>
          </cell>
          <cell r="AI330">
            <v>1</v>
          </cell>
          <cell r="AJ330">
            <v>6</v>
          </cell>
          <cell r="AK330">
            <v>279479.60730000003</v>
          </cell>
          <cell r="AL330">
            <v>383556.76921000006</v>
          </cell>
          <cell r="AM330">
            <v>45</v>
          </cell>
          <cell r="AN330">
            <v>69.5</v>
          </cell>
          <cell r="AO330">
            <v>95889.192302500014</v>
          </cell>
          <cell r="AP330">
            <v>11.25</v>
          </cell>
          <cell r="AQ330">
            <v>17.375</v>
          </cell>
        </row>
        <row r="331">
          <cell r="C331" t="str">
            <v xml:space="preserve">C-J </v>
          </cell>
          <cell r="D331" t="str">
            <v>C-J - GALLEGOS CACHO RAFAEL</v>
          </cell>
          <cell r="E331">
            <v>4646.8286000000007</v>
          </cell>
          <cell r="F331">
            <v>10000</v>
          </cell>
          <cell r="G331">
            <v>2</v>
          </cell>
          <cell r="H331">
            <v>6</v>
          </cell>
          <cell r="I331">
            <v>778.70370000000003</v>
          </cell>
          <cell r="J331">
            <v>10000</v>
          </cell>
          <cell r="K331">
            <v>1</v>
          </cell>
          <cell r="L331">
            <v>6</v>
          </cell>
          <cell r="M331">
            <v>6713.337199999999</v>
          </cell>
          <cell r="N331">
            <v>14000</v>
          </cell>
          <cell r="O331">
            <v>4</v>
          </cell>
          <cell r="P331">
            <v>6</v>
          </cell>
          <cell r="Q331">
            <v>18413.939799999996</v>
          </cell>
          <cell r="R331">
            <v>23938.121739999995</v>
          </cell>
          <cell r="S331">
            <v>5</v>
          </cell>
          <cell r="T331">
            <v>8</v>
          </cell>
          <cell r="U331">
            <v>36915.575500000006</v>
          </cell>
          <cell r="V331">
            <v>47990.248150000007</v>
          </cell>
          <cell r="W331">
            <v>11</v>
          </cell>
          <cell r="X331">
            <v>14.3</v>
          </cell>
          <cell r="Y331">
            <v>2449.9989</v>
          </cell>
          <cell r="Z331">
            <v>10000</v>
          </cell>
          <cell r="AA331">
            <v>1</v>
          </cell>
          <cell r="AB331">
            <v>6</v>
          </cell>
          <cell r="AC331">
            <v>44998.74326666665</v>
          </cell>
          <cell r="AD331">
            <v>58498.36624666665</v>
          </cell>
          <cell r="AE331">
            <v>2</v>
          </cell>
          <cell r="AF331">
            <v>6</v>
          </cell>
          <cell r="AG331">
            <v>3197.2321000000002</v>
          </cell>
          <cell r="AH331">
            <v>10000</v>
          </cell>
          <cell r="AI331">
            <v>1</v>
          </cell>
          <cell r="AJ331">
            <v>6</v>
          </cell>
          <cell r="AK331">
            <v>118114.35906666666</v>
          </cell>
          <cell r="AL331">
            <v>184426.73613666664</v>
          </cell>
          <cell r="AM331">
            <v>27</v>
          </cell>
          <cell r="AN331">
            <v>58.3</v>
          </cell>
          <cell r="AO331">
            <v>46106.684034166661</v>
          </cell>
          <cell r="AP331">
            <v>6.75</v>
          </cell>
          <cell r="AQ331">
            <v>14.574999999999999</v>
          </cell>
        </row>
        <row r="332">
          <cell r="C332" t="str">
            <v xml:space="preserve">C-K </v>
          </cell>
          <cell r="D332" t="str">
            <v>C-K - CUEVAS NAVARRO JOSE LUIS</v>
          </cell>
          <cell r="E332">
            <v>2160.8139000000001</v>
          </cell>
          <cell r="F332">
            <v>10000</v>
          </cell>
          <cell r="G332">
            <v>2</v>
          </cell>
          <cell r="H332">
            <v>6</v>
          </cell>
          <cell r="I332">
            <v>0</v>
          </cell>
          <cell r="J332">
            <v>10000</v>
          </cell>
          <cell r="K332">
            <v>0</v>
          </cell>
          <cell r="L332">
            <v>6</v>
          </cell>
          <cell r="M332">
            <v>15698.276300000001</v>
          </cell>
          <cell r="N332">
            <v>20407.759190000001</v>
          </cell>
          <cell r="O332">
            <v>2</v>
          </cell>
          <cell r="P332">
            <v>6</v>
          </cell>
          <cell r="Q332">
            <v>26010.459699999996</v>
          </cell>
          <cell r="R332">
            <v>33813.597609999997</v>
          </cell>
          <cell r="S332">
            <v>3</v>
          </cell>
          <cell r="T332">
            <v>8</v>
          </cell>
          <cell r="U332">
            <v>18908.608800000002</v>
          </cell>
          <cell r="V332">
            <v>24581.191440000002</v>
          </cell>
          <cell r="W332">
            <v>3</v>
          </cell>
          <cell r="X332">
            <v>6</v>
          </cell>
          <cell r="Y332">
            <v>569.44400000000007</v>
          </cell>
          <cell r="Z332">
            <v>10000</v>
          </cell>
          <cell r="AA332">
            <v>1</v>
          </cell>
          <cell r="AB332">
            <v>6</v>
          </cell>
          <cell r="AC332">
            <v>4022.2559333333334</v>
          </cell>
          <cell r="AD332">
            <v>18000</v>
          </cell>
          <cell r="AE332">
            <v>3</v>
          </cell>
          <cell r="AF332">
            <v>6</v>
          </cell>
          <cell r="AG332">
            <v>5869.26</v>
          </cell>
          <cell r="AH332">
            <v>10000</v>
          </cell>
          <cell r="AI332">
            <v>4</v>
          </cell>
          <cell r="AJ332">
            <v>6</v>
          </cell>
          <cell r="AK332">
            <v>73239.118633333332</v>
          </cell>
          <cell r="AL332">
            <v>136802.54824</v>
          </cell>
          <cell r="AM332">
            <v>18</v>
          </cell>
          <cell r="AN332">
            <v>50</v>
          </cell>
          <cell r="AO332">
            <v>34200.637060000001</v>
          </cell>
          <cell r="AP332">
            <v>4.5</v>
          </cell>
          <cell r="AQ332">
            <v>12.5</v>
          </cell>
        </row>
        <row r="333">
          <cell r="C333" t="str">
            <v xml:space="preserve">C-L </v>
          </cell>
          <cell r="D333" t="str">
            <v>C-L - MANRIQUEZ ZARCO CESAR</v>
          </cell>
          <cell r="E333">
            <v>7184.7150000000001</v>
          </cell>
          <cell r="F333">
            <v>10000</v>
          </cell>
          <cell r="G333">
            <v>1</v>
          </cell>
          <cell r="H333">
            <v>6</v>
          </cell>
          <cell r="I333">
            <v>2149.0747000000001</v>
          </cell>
          <cell r="J333">
            <v>10000</v>
          </cell>
          <cell r="K333">
            <v>2</v>
          </cell>
          <cell r="L333">
            <v>6</v>
          </cell>
          <cell r="M333">
            <v>12614.804199999999</v>
          </cell>
          <cell r="N333">
            <v>14000</v>
          </cell>
          <cell r="O333">
            <v>4</v>
          </cell>
          <cell r="P333">
            <v>6</v>
          </cell>
          <cell r="Q333">
            <v>11328.312300000001</v>
          </cell>
          <cell r="R333">
            <v>18000</v>
          </cell>
          <cell r="S333">
            <v>3</v>
          </cell>
          <cell r="T333">
            <v>8</v>
          </cell>
          <cell r="U333">
            <v>23082.407399999996</v>
          </cell>
          <cell r="V333">
            <v>30007.129619999996</v>
          </cell>
          <cell r="W333">
            <v>5</v>
          </cell>
          <cell r="X333">
            <v>6</v>
          </cell>
          <cell r="Y333">
            <v>1740.7394000000004</v>
          </cell>
          <cell r="Z333">
            <v>10000</v>
          </cell>
          <cell r="AA333">
            <v>2</v>
          </cell>
          <cell r="AB333">
            <v>6</v>
          </cell>
          <cell r="AC333">
            <v>3474.837633333334</v>
          </cell>
          <cell r="AD333">
            <v>18000</v>
          </cell>
          <cell r="AE333">
            <v>1</v>
          </cell>
          <cell r="AF333">
            <v>6</v>
          </cell>
          <cell r="AG333">
            <v>5240.7403000000004</v>
          </cell>
          <cell r="AH333">
            <v>10000</v>
          </cell>
          <cell r="AI333">
            <v>3</v>
          </cell>
          <cell r="AJ333">
            <v>6</v>
          </cell>
          <cell r="AK333">
            <v>66815.630933333334</v>
          </cell>
          <cell r="AL333">
            <v>120007.12961999999</v>
          </cell>
          <cell r="AM333">
            <v>21</v>
          </cell>
          <cell r="AN333">
            <v>50</v>
          </cell>
          <cell r="AO333">
            <v>30001.782404999998</v>
          </cell>
          <cell r="AP333">
            <v>5.25</v>
          </cell>
          <cell r="AQ333">
            <v>12.5</v>
          </cell>
        </row>
        <row r="334">
          <cell r="C334" t="str">
            <v xml:space="preserve">C-M </v>
          </cell>
          <cell r="D334" t="str">
            <v>C-M - SOLIZ HERRERA ADAN</v>
          </cell>
          <cell r="E334">
            <v>19188.568600000006</v>
          </cell>
          <cell r="F334">
            <v>24945.139180000009</v>
          </cell>
          <cell r="G334">
            <v>5</v>
          </cell>
          <cell r="H334">
            <v>6</v>
          </cell>
          <cell r="I334">
            <v>873.14820000000009</v>
          </cell>
          <cell r="J334">
            <v>10000</v>
          </cell>
          <cell r="K334">
            <v>1</v>
          </cell>
          <cell r="L334">
            <v>6</v>
          </cell>
          <cell r="M334">
            <v>2268.5086000000001</v>
          </cell>
          <cell r="N334">
            <v>14000</v>
          </cell>
          <cell r="O334">
            <v>1</v>
          </cell>
          <cell r="P334">
            <v>6</v>
          </cell>
          <cell r="Q334">
            <v>40354.670400000003</v>
          </cell>
          <cell r="R334">
            <v>52461.071520000005</v>
          </cell>
          <cell r="S334">
            <v>5</v>
          </cell>
          <cell r="T334">
            <v>8</v>
          </cell>
          <cell r="U334">
            <v>49161.032900000006</v>
          </cell>
          <cell r="V334">
            <v>63909.34277000001</v>
          </cell>
          <cell r="W334">
            <v>6</v>
          </cell>
          <cell r="X334">
            <v>7.8000000000000007</v>
          </cell>
          <cell r="Y334">
            <v>6783.7305999999999</v>
          </cell>
          <cell r="Z334">
            <v>10000</v>
          </cell>
          <cell r="AA334">
            <v>2</v>
          </cell>
          <cell r="AB334">
            <v>6</v>
          </cell>
          <cell r="AC334">
            <v>47135.466266666663</v>
          </cell>
          <cell r="AD334">
            <v>61276.106146666665</v>
          </cell>
          <cell r="AE334">
            <v>5</v>
          </cell>
          <cell r="AF334">
            <v>6</v>
          </cell>
          <cell r="AG334">
            <v>22578.347500000003</v>
          </cell>
          <cell r="AH334">
            <v>29351.851750000005</v>
          </cell>
          <cell r="AI334">
            <v>4</v>
          </cell>
          <cell r="AJ334">
            <v>6</v>
          </cell>
          <cell r="AK334">
            <v>188343.47306666669</v>
          </cell>
          <cell r="AL334">
            <v>265943.5113666667</v>
          </cell>
          <cell r="AM334">
            <v>29</v>
          </cell>
          <cell r="AN334">
            <v>51.8</v>
          </cell>
          <cell r="AO334">
            <v>66485.877841666676</v>
          </cell>
          <cell r="AP334">
            <v>7.25</v>
          </cell>
          <cell r="AQ334">
            <v>12.95</v>
          </cell>
        </row>
        <row r="335">
          <cell r="C335" t="str">
            <v xml:space="preserve">C-N </v>
          </cell>
          <cell r="D335" t="str">
            <v>C-N - MUÑOZ ROSAS JOSE MANUEL</v>
          </cell>
          <cell r="E335">
            <v>1123.2404000000001</v>
          </cell>
          <cell r="F335">
            <v>10000</v>
          </cell>
          <cell r="G335">
            <v>1</v>
          </cell>
          <cell r="H335">
            <v>6</v>
          </cell>
          <cell r="I335">
            <v>1844.4452000000001</v>
          </cell>
          <cell r="J335">
            <v>10000</v>
          </cell>
          <cell r="K335">
            <v>1</v>
          </cell>
          <cell r="L335">
            <v>6</v>
          </cell>
          <cell r="M335">
            <v>1168.1994</v>
          </cell>
          <cell r="N335">
            <v>14000</v>
          </cell>
          <cell r="O335">
            <v>3</v>
          </cell>
          <cell r="P335">
            <v>6</v>
          </cell>
          <cell r="Q335">
            <v>9945.1023000000005</v>
          </cell>
          <cell r="R335">
            <v>18000</v>
          </cell>
          <cell r="S335">
            <v>5</v>
          </cell>
          <cell r="T335">
            <v>8</v>
          </cell>
          <cell r="U335">
            <v>14407.780999999997</v>
          </cell>
          <cell r="V335">
            <v>18000</v>
          </cell>
          <cell r="W335">
            <v>7</v>
          </cell>
          <cell r="X335">
            <v>9.1</v>
          </cell>
          <cell r="Y335">
            <v>569.44400000000007</v>
          </cell>
          <cell r="Z335">
            <v>10000</v>
          </cell>
          <cell r="AA335">
            <v>1</v>
          </cell>
          <cell r="AB335">
            <v>6</v>
          </cell>
          <cell r="AC335">
            <v>16767.259033333332</v>
          </cell>
          <cell r="AD335">
            <v>18000</v>
          </cell>
          <cell r="AE335">
            <v>2</v>
          </cell>
          <cell r="AF335">
            <v>6</v>
          </cell>
          <cell r="AG335">
            <v>1000.0028</v>
          </cell>
          <cell r="AH335">
            <v>10000</v>
          </cell>
          <cell r="AI335">
            <v>2</v>
          </cell>
          <cell r="AJ335">
            <v>6</v>
          </cell>
          <cell r="AK335">
            <v>46825.47413333333</v>
          </cell>
          <cell r="AL335">
            <v>108000</v>
          </cell>
          <cell r="AM335">
            <v>22</v>
          </cell>
          <cell r="AN335">
            <v>53.1</v>
          </cell>
          <cell r="AO335">
            <v>27000</v>
          </cell>
          <cell r="AP335">
            <v>5.5</v>
          </cell>
          <cell r="AQ335">
            <v>13.275</v>
          </cell>
        </row>
        <row r="336">
          <cell r="C336" t="str">
            <v xml:space="preserve">C-O </v>
          </cell>
          <cell r="D336" t="str">
            <v>C-O - VILLASEÑOR TORRES HOLLIVERT</v>
          </cell>
          <cell r="E336">
            <v>3168.8004999999998</v>
          </cell>
          <cell r="F336">
            <v>10000</v>
          </cell>
          <cell r="G336">
            <v>1</v>
          </cell>
          <cell r="H336">
            <v>6</v>
          </cell>
          <cell r="I336">
            <v>4767.4355999999998</v>
          </cell>
          <cell r="J336">
            <v>10000</v>
          </cell>
          <cell r="K336">
            <v>2</v>
          </cell>
          <cell r="L336">
            <v>6</v>
          </cell>
          <cell r="M336">
            <v>4805.2456999999995</v>
          </cell>
          <cell r="N336">
            <v>14000</v>
          </cell>
          <cell r="O336">
            <v>2</v>
          </cell>
          <cell r="P336">
            <v>6</v>
          </cell>
          <cell r="Q336">
            <v>45562.323700000008</v>
          </cell>
          <cell r="R336">
            <v>59231.020810000009</v>
          </cell>
          <cell r="S336">
            <v>3</v>
          </cell>
          <cell r="T336">
            <v>8</v>
          </cell>
          <cell r="U336">
            <v>36087.174000000006</v>
          </cell>
          <cell r="V336">
            <v>46913.32620000001</v>
          </cell>
          <cell r="W336">
            <v>7</v>
          </cell>
          <cell r="X336">
            <v>9.1</v>
          </cell>
          <cell r="Y336">
            <v>2476.0181000000002</v>
          </cell>
          <cell r="Z336">
            <v>10000</v>
          </cell>
          <cell r="AA336">
            <v>2</v>
          </cell>
          <cell r="AB336">
            <v>6</v>
          </cell>
          <cell r="AC336">
            <v>10166.969933333334</v>
          </cell>
          <cell r="AD336">
            <v>18000</v>
          </cell>
          <cell r="AE336">
            <v>1</v>
          </cell>
          <cell r="AF336">
            <v>6</v>
          </cell>
          <cell r="AG336">
            <v>5572.1293000000005</v>
          </cell>
          <cell r="AH336">
            <v>10000</v>
          </cell>
          <cell r="AI336">
            <v>3</v>
          </cell>
          <cell r="AJ336">
            <v>6</v>
          </cell>
          <cell r="AK336">
            <v>112606.09683333334</v>
          </cell>
          <cell r="AL336">
            <v>178144.34701000003</v>
          </cell>
          <cell r="AM336">
            <v>21</v>
          </cell>
          <cell r="AN336">
            <v>53.1</v>
          </cell>
          <cell r="AO336">
            <v>44536.086752500007</v>
          </cell>
          <cell r="AP336">
            <v>5.25</v>
          </cell>
          <cell r="AQ336">
            <v>13.275</v>
          </cell>
        </row>
        <row r="337">
          <cell r="C337" t="str">
            <v xml:space="preserve">C-P </v>
          </cell>
          <cell r="D337" t="str">
            <v>C-P - SEGURA CASTELAN DANIEL</v>
          </cell>
          <cell r="E337">
            <v>3425.9295000000002</v>
          </cell>
          <cell r="F337">
            <v>10000</v>
          </cell>
          <cell r="G337">
            <v>1</v>
          </cell>
          <cell r="H337">
            <v>6</v>
          </cell>
          <cell r="I337">
            <v>811.11130000000003</v>
          </cell>
          <cell r="J337">
            <v>10000</v>
          </cell>
          <cell r="K337">
            <v>1</v>
          </cell>
          <cell r="L337">
            <v>6</v>
          </cell>
          <cell r="M337">
            <v>19735.4087</v>
          </cell>
          <cell r="N337">
            <v>25656.031310000002</v>
          </cell>
          <cell r="O337">
            <v>1</v>
          </cell>
          <cell r="P337">
            <v>6</v>
          </cell>
          <cell r="Q337">
            <v>12498.515599999999</v>
          </cell>
          <cell r="R337">
            <v>18000</v>
          </cell>
          <cell r="S337">
            <v>3</v>
          </cell>
          <cell r="T337">
            <v>8</v>
          </cell>
          <cell r="U337">
            <v>60518.844300000026</v>
          </cell>
          <cell r="V337">
            <v>78674.497590000043</v>
          </cell>
          <cell r="W337">
            <v>11</v>
          </cell>
          <cell r="X337">
            <v>14.3</v>
          </cell>
          <cell r="Y337">
            <v>972.22239999999999</v>
          </cell>
          <cell r="Z337">
            <v>10000</v>
          </cell>
          <cell r="AA337">
            <v>1</v>
          </cell>
          <cell r="AB337">
            <v>6</v>
          </cell>
          <cell r="AC337">
            <v>28994.018566666666</v>
          </cell>
          <cell r="AD337">
            <v>37692.224136666664</v>
          </cell>
          <cell r="AE337">
            <v>3</v>
          </cell>
          <cell r="AF337">
            <v>6</v>
          </cell>
          <cell r="AG337">
            <v>5984.2759999999989</v>
          </cell>
          <cell r="AH337">
            <v>10000</v>
          </cell>
          <cell r="AI337">
            <v>2</v>
          </cell>
          <cell r="AJ337">
            <v>6</v>
          </cell>
          <cell r="AK337">
            <v>132940.3263666667</v>
          </cell>
          <cell r="AL337">
            <v>200022.75303666669</v>
          </cell>
          <cell r="AM337">
            <v>23</v>
          </cell>
          <cell r="AN337">
            <v>58.3</v>
          </cell>
          <cell r="AO337">
            <v>50005.688259166673</v>
          </cell>
          <cell r="AP337">
            <v>5.75</v>
          </cell>
          <cell r="AQ337">
            <v>14.574999999999999</v>
          </cell>
        </row>
        <row r="338">
          <cell r="C338" t="str">
            <v xml:space="preserve">C-Q </v>
          </cell>
          <cell r="D338" t="str">
            <v>C-Q - REYES GUERRERO VALENTIN</v>
          </cell>
          <cell r="E338">
            <v>858.93539999999996</v>
          </cell>
          <cell r="F338">
            <v>10000</v>
          </cell>
          <cell r="G338">
            <v>1</v>
          </cell>
          <cell r="H338">
            <v>6</v>
          </cell>
          <cell r="I338">
            <v>0</v>
          </cell>
          <cell r="J338">
            <v>10000</v>
          </cell>
          <cell r="K338">
            <v>0</v>
          </cell>
          <cell r="L338">
            <v>6</v>
          </cell>
          <cell r="M338">
            <v>2639.0856999999996</v>
          </cell>
          <cell r="N338">
            <v>14000</v>
          </cell>
          <cell r="O338">
            <v>2</v>
          </cell>
          <cell r="P338">
            <v>6</v>
          </cell>
          <cell r="Q338">
            <v>29093.800199999994</v>
          </cell>
          <cell r="R338">
            <v>37821.940259999996</v>
          </cell>
          <cell r="S338">
            <v>4</v>
          </cell>
          <cell r="T338">
            <v>8</v>
          </cell>
          <cell r="U338">
            <v>33293.396900000007</v>
          </cell>
          <cell r="V338">
            <v>43281.415970000009</v>
          </cell>
          <cell r="W338">
            <v>9</v>
          </cell>
          <cell r="X338">
            <v>11.700000000000001</v>
          </cell>
          <cell r="Y338">
            <v>1079.3602000000001</v>
          </cell>
          <cell r="Z338">
            <v>10000</v>
          </cell>
          <cell r="AA338">
            <v>2</v>
          </cell>
          <cell r="AB338">
            <v>6</v>
          </cell>
          <cell r="AC338">
            <v>8808.9480666666659</v>
          </cell>
          <cell r="AD338">
            <v>18000</v>
          </cell>
          <cell r="AE338">
            <v>2</v>
          </cell>
          <cell r="AF338">
            <v>6</v>
          </cell>
          <cell r="AG338">
            <v>3482.4094999999998</v>
          </cell>
          <cell r="AH338">
            <v>10000</v>
          </cell>
          <cell r="AI338">
            <v>2</v>
          </cell>
          <cell r="AJ338">
            <v>6</v>
          </cell>
          <cell r="AK338">
            <v>79255.935966666657</v>
          </cell>
          <cell r="AL338">
            <v>153103.35623</v>
          </cell>
          <cell r="AM338">
            <v>22</v>
          </cell>
          <cell r="AN338">
            <v>55.7</v>
          </cell>
          <cell r="AO338">
            <v>38275.839057500001</v>
          </cell>
          <cell r="AP338">
            <v>5.5</v>
          </cell>
          <cell r="AQ338">
            <v>13.925000000000001</v>
          </cell>
        </row>
        <row r="339">
          <cell r="C339" t="str">
            <v xml:space="preserve">C-S </v>
          </cell>
          <cell r="D339" t="str">
            <v>C-S - CALVA GARCIA LUIS GUILLERMO</v>
          </cell>
          <cell r="E339">
            <v>1923.6106</v>
          </cell>
          <cell r="F339">
            <v>10000</v>
          </cell>
          <cell r="G339">
            <v>1</v>
          </cell>
          <cell r="H339">
            <v>6</v>
          </cell>
          <cell r="I339">
            <v>603.70400000000006</v>
          </cell>
          <cell r="J339">
            <v>10000</v>
          </cell>
          <cell r="K339">
            <v>1</v>
          </cell>
          <cell r="L339">
            <v>6</v>
          </cell>
          <cell r="M339">
            <v>0</v>
          </cell>
          <cell r="N339">
            <v>14000</v>
          </cell>
          <cell r="O339">
            <v>0</v>
          </cell>
          <cell r="P339">
            <v>6</v>
          </cell>
          <cell r="Q339">
            <v>27451.432599999996</v>
          </cell>
          <cell r="R339">
            <v>35686.862379999999</v>
          </cell>
          <cell r="S339">
            <v>4</v>
          </cell>
          <cell r="T339">
            <v>8</v>
          </cell>
          <cell r="U339">
            <v>35865.406200000005</v>
          </cell>
          <cell r="V339">
            <v>46625.028060000011</v>
          </cell>
          <cell r="W339">
            <v>7</v>
          </cell>
          <cell r="X339">
            <v>9.1</v>
          </cell>
          <cell r="Y339">
            <v>5203.7029000000002</v>
          </cell>
          <cell r="Z339">
            <v>10000</v>
          </cell>
          <cell r="AA339">
            <v>2</v>
          </cell>
          <cell r="AB339">
            <v>6</v>
          </cell>
          <cell r="AC339">
            <v>42387.865333333328</v>
          </cell>
          <cell r="AD339">
            <v>55104.224933333331</v>
          </cell>
          <cell r="AE339">
            <v>1</v>
          </cell>
          <cell r="AF339">
            <v>6</v>
          </cell>
          <cell r="AG339">
            <v>8632.4999000000007</v>
          </cell>
          <cell r="AH339">
            <v>10000</v>
          </cell>
          <cell r="AI339">
            <v>2</v>
          </cell>
          <cell r="AJ339">
            <v>6</v>
          </cell>
          <cell r="AK339">
            <v>122068.22153333333</v>
          </cell>
          <cell r="AL339">
            <v>191416.11537333333</v>
          </cell>
          <cell r="AM339">
            <v>18</v>
          </cell>
          <cell r="AN339">
            <v>53.1</v>
          </cell>
          <cell r="AO339">
            <v>47854.028843333333</v>
          </cell>
          <cell r="AP339">
            <v>4.5</v>
          </cell>
          <cell r="AQ339">
            <v>13.275</v>
          </cell>
        </row>
        <row r="340">
          <cell r="C340" t="str">
            <v xml:space="preserve">C-T </v>
          </cell>
          <cell r="D340" t="str">
            <v>C-T - GOVEA SANCHEZ JOSE GUADALUPE ERNESTO</v>
          </cell>
          <cell r="E340">
            <v>966.66600000000005</v>
          </cell>
          <cell r="F340">
            <v>10000</v>
          </cell>
          <cell r="G340">
            <v>1</v>
          </cell>
          <cell r="H340">
            <v>6</v>
          </cell>
          <cell r="I340">
            <v>0</v>
          </cell>
          <cell r="J340">
            <v>10000</v>
          </cell>
          <cell r="K340">
            <v>0</v>
          </cell>
          <cell r="L340">
            <v>6</v>
          </cell>
          <cell r="M340">
            <v>10936.325499999999</v>
          </cell>
          <cell r="N340">
            <v>14000</v>
          </cell>
          <cell r="O340">
            <v>4</v>
          </cell>
          <cell r="P340">
            <v>6</v>
          </cell>
          <cell r="Q340">
            <v>14773.640500000001</v>
          </cell>
          <cell r="R340">
            <v>18000</v>
          </cell>
          <cell r="S340">
            <v>9</v>
          </cell>
          <cell r="T340">
            <v>11.700000000000001</v>
          </cell>
          <cell r="U340">
            <v>32493.023499999992</v>
          </cell>
          <cell r="V340">
            <v>42240.93054999999</v>
          </cell>
          <cell r="W340">
            <v>10</v>
          </cell>
          <cell r="X340">
            <v>13</v>
          </cell>
          <cell r="Y340">
            <v>4694.4783000000007</v>
          </cell>
          <cell r="Z340">
            <v>10000</v>
          </cell>
          <cell r="AA340">
            <v>2</v>
          </cell>
          <cell r="AB340">
            <v>6</v>
          </cell>
          <cell r="AC340">
            <v>34674.664066666664</v>
          </cell>
          <cell r="AD340">
            <v>45077.063286666664</v>
          </cell>
          <cell r="AE340">
            <v>2</v>
          </cell>
          <cell r="AF340">
            <v>6</v>
          </cell>
          <cell r="AG340">
            <v>2037.0374000000002</v>
          </cell>
          <cell r="AH340">
            <v>10000</v>
          </cell>
          <cell r="AI340">
            <v>1</v>
          </cell>
          <cell r="AJ340">
            <v>6</v>
          </cell>
          <cell r="AK340">
            <v>100575.83526666666</v>
          </cell>
          <cell r="AL340">
            <v>159317.99383666666</v>
          </cell>
          <cell r="AM340">
            <v>29</v>
          </cell>
          <cell r="AN340">
            <v>60.7</v>
          </cell>
          <cell r="AO340">
            <v>39829.498459166665</v>
          </cell>
          <cell r="AP340">
            <v>7.25</v>
          </cell>
          <cell r="AQ340">
            <v>15.175000000000001</v>
          </cell>
        </row>
        <row r="341">
          <cell r="C341" t="str">
            <v xml:space="preserve">C-U </v>
          </cell>
          <cell r="D341" t="str">
            <v>C-U - FUENTES RODRIGUEZ OSCAR NOE</v>
          </cell>
          <cell r="E341">
            <v>6250.9542999999985</v>
          </cell>
          <cell r="F341">
            <v>10000</v>
          </cell>
          <cell r="G341">
            <v>2</v>
          </cell>
          <cell r="H341">
            <v>6</v>
          </cell>
          <cell r="I341">
            <v>0</v>
          </cell>
          <cell r="J341">
            <v>10000</v>
          </cell>
          <cell r="K341">
            <v>0</v>
          </cell>
          <cell r="L341">
            <v>6</v>
          </cell>
          <cell r="M341">
            <v>11739.144900000001</v>
          </cell>
          <cell r="N341">
            <v>14000</v>
          </cell>
          <cell r="O341">
            <v>5</v>
          </cell>
          <cell r="P341">
            <v>6</v>
          </cell>
          <cell r="Q341">
            <v>38773.941800000008</v>
          </cell>
          <cell r="R341">
            <v>50406.124340000009</v>
          </cell>
          <cell r="S341">
            <v>8</v>
          </cell>
          <cell r="T341">
            <v>10.4</v>
          </cell>
          <cell r="U341">
            <v>42440.1852</v>
          </cell>
          <cell r="V341">
            <v>55172.240760000001</v>
          </cell>
          <cell r="W341">
            <v>7</v>
          </cell>
          <cell r="X341">
            <v>9.1</v>
          </cell>
          <cell r="Y341">
            <v>5836.1352999999999</v>
          </cell>
          <cell r="Z341">
            <v>10000</v>
          </cell>
          <cell r="AA341">
            <v>5</v>
          </cell>
          <cell r="AB341">
            <v>6</v>
          </cell>
          <cell r="AC341">
            <v>10251.598100000001</v>
          </cell>
          <cell r="AD341">
            <v>18000</v>
          </cell>
          <cell r="AE341">
            <v>3</v>
          </cell>
          <cell r="AF341">
            <v>6</v>
          </cell>
          <cell r="AG341">
            <v>6183.6311000000005</v>
          </cell>
          <cell r="AH341">
            <v>10000</v>
          </cell>
          <cell r="AI341">
            <v>6</v>
          </cell>
          <cell r="AJ341">
            <v>7.8000000000000007</v>
          </cell>
          <cell r="AK341">
            <v>121475.5907</v>
          </cell>
          <cell r="AL341">
            <v>177578.3651</v>
          </cell>
          <cell r="AM341">
            <v>36</v>
          </cell>
          <cell r="AN341">
            <v>57.3</v>
          </cell>
          <cell r="AO341">
            <v>44394.591274999999</v>
          </cell>
          <cell r="AP341">
            <v>9</v>
          </cell>
          <cell r="AQ341">
            <v>14.324999999999999</v>
          </cell>
        </row>
        <row r="342">
          <cell r="C342" t="str">
            <v>C-V2</v>
          </cell>
          <cell r="D342" t="str">
            <v>C-V2 - SILVA MEJIA LUIS ALBERTO</v>
          </cell>
          <cell r="E342">
            <v>24846.432600000004</v>
          </cell>
          <cell r="F342">
            <v>32300.362380000006</v>
          </cell>
          <cell r="G342">
            <v>3</v>
          </cell>
          <cell r="H342">
            <v>6</v>
          </cell>
          <cell r="I342">
            <v>0</v>
          </cell>
          <cell r="J342">
            <v>10000</v>
          </cell>
          <cell r="K342">
            <v>0</v>
          </cell>
          <cell r="L342">
            <v>6</v>
          </cell>
          <cell r="M342">
            <v>5181.1718000000001</v>
          </cell>
          <cell r="N342">
            <v>14000</v>
          </cell>
          <cell r="O342">
            <v>3</v>
          </cell>
          <cell r="P342">
            <v>6</v>
          </cell>
          <cell r="Q342">
            <v>30679.536500000002</v>
          </cell>
          <cell r="R342">
            <v>39883.397450000004</v>
          </cell>
          <cell r="S342">
            <v>5</v>
          </cell>
          <cell r="T342">
            <v>8</v>
          </cell>
          <cell r="U342">
            <v>3784.9999000000003</v>
          </cell>
          <cell r="V342">
            <v>18000</v>
          </cell>
          <cell r="W342">
            <v>3</v>
          </cell>
          <cell r="X342">
            <v>6</v>
          </cell>
          <cell r="Y342">
            <v>3430.4982000000005</v>
          </cell>
          <cell r="Z342">
            <v>10000</v>
          </cell>
          <cell r="AA342">
            <v>3</v>
          </cell>
          <cell r="AB342">
            <v>6</v>
          </cell>
          <cell r="AC342">
            <v>14884.615399999997</v>
          </cell>
          <cell r="AD342">
            <v>18000</v>
          </cell>
          <cell r="AE342">
            <v>0</v>
          </cell>
          <cell r="AF342">
            <v>6</v>
          </cell>
          <cell r="AG342">
            <v>0</v>
          </cell>
          <cell r="AH342">
            <v>10000</v>
          </cell>
          <cell r="AI342">
            <v>0</v>
          </cell>
          <cell r="AJ342">
            <v>6</v>
          </cell>
          <cell r="AK342">
            <v>82807.254400000005</v>
          </cell>
          <cell r="AL342">
            <v>152183.75983</v>
          </cell>
          <cell r="AM342">
            <v>17</v>
          </cell>
          <cell r="AN342">
            <v>50</v>
          </cell>
          <cell r="AO342">
            <v>38045.939957499999</v>
          </cell>
          <cell r="AP342">
            <v>4.25</v>
          </cell>
          <cell r="AQ342">
            <v>12.5</v>
          </cell>
        </row>
        <row r="343">
          <cell r="C343" t="str">
            <v xml:space="preserve">C-X </v>
          </cell>
          <cell r="D343" t="str">
            <v>C-X - GUEVARA UGARTE RAMON</v>
          </cell>
          <cell r="E343">
            <v>5881.4626000000007</v>
          </cell>
          <cell r="F343">
            <v>10000</v>
          </cell>
          <cell r="G343">
            <v>3</v>
          </cell>
          <cell r="H343">
            <v>6</v>
          </cell>
          <cell r="I343">
            <v>0</v>
          </cell>
          <cell r="J343">
            <v>10000</v>
          </cell>
          <cell r="K343">
            <v>0</v>
          </cell>
          <cell r="L343">
            <v>6</v>
          </cell>
          <cell r="M343">
            <v>4740.9026000000003</v>
          </cell>
          <cell r="N343">
            <v>14000</v>
          </cell>
          <cell r="O343">
            <v>3</v>
          </cell>
          <cell r="P343">
            <v>6</v>
          </cell>
          <cell r="Q343">
            <v>39260.271199999996</v>
          </cell>
          <cell r="R343">
            <v>51038.352559999999</v>
          </cell>
          <cell r="S343">
            <v>10</v>
          </cell>
          <cell r="T343">
            <v>13</v>
          </cell>
          <cell r="U343">
            <v>101233.36090000001</v>
          </cell>
          <cell r="V343">
            <v>131603.36917000002</v>
          </cell>
          <cell r="W343">
            <v>13</v>
          </cell>
          <cell r="X343">
            <v>16.900000000000002</v>
          </cell>
          <cell r="Y343">
            <v>4462.9984999999997</v>
          </cell>
          <cell r="Z343">
            <v>10000</v>
          </cell>
          <cell r="AA343">
            <v>3</v>
          </cell>
          <cell r="AB343">
            <v>6</v>
          </cell>
          <cell r="AC343">
            <v>16196.629833333332</v>
          </cell>
          <cell r="AD343">
            <v>18000</v>
          </cell>
          <cell r="AE343">
            <v>4</v>
          </cell>
          <cell r="AF343">
            <v>6</v>
          </cell>
          <cell r="AG343">
            <v>6481.4817999999996</v>
          </cell>
          <cell r="AH343">
            <v>10000</v>
          </cell>
          <cell r="AI343">
            <v>3</v>
          </cell>
          <cell r="AJ343">
            <v>6</v>
          </cell>
          <cell r="AK343">
            <v>178257.10743333335</v>
          </cell>
          <cell r="AL343">
            <v>254641.72173000002</v>
          </cell>
          <cell r="AM343">
            <v>39</v>
          </cell>
          <cell r="AN343">
            <v>65.900000000000006</v>
          </cell>
          <cell r="AO343">
            <v>63660.430432500005</v>
          </cell>
          <cell r="AP343">
            <v>9.75</v>
          </cell>
          <cell r="AQ343">
            <v>16.475000000000001</v>
          </cell>
        </row>
        <row r="344">
          <cell r="C344" t="str">
            <v xml:space="preserve">C-Y </v>
          </cell>
          <cell r="D344" t="str">
            <v>C-Y - VAZQUEZ ANGELES MAYRON TERRY</v>
          </cell>
          <cell r="E344">
            <v>52.8063</v>
          </cell>
          <cell r="F344">
            <v>10000</v>
          </cell>
          <cell r="G344">
            <v>1</v>
          </cell>
          <cell r="H344">
            <v>6</v>
          </cell>
          <cell r="I344">
            <v>2088.8903</v>
          </cell>
          <cell r="J344">
            <v>10000</v>
          </cell>
          <cell r="K344">
            <v>1</v>
          </cell>
          <cell r="L344">
            <v>6</v>
          </cell>
          <cell r="M344">
            <v>13620.882900000002</v>
          </cell>
          <cell r="N344">
            <v>14000</v>
          </cell>
          <cell r="O344">
            <v>4</v>
          </cell>
          <cell r="P344">
            <v>6</v>
          </cell>
          <cell r="Q344">
            <v>5136.1886000000004</v>
          </cell>
          <cell r="R344">
            <v>18000</v>
          </cell>
          <cell r="S344">
            <v>4</v>
          </cell>
          <cell r="T344">
            <v>8</v>
          </cell>
          <cell r="U344">
            <v>138696.73730000001</v>
          </cell>
          <cell r="V344">
            <v>180305.75849000001</v>
          </cell>
          <cell r="W344">
            <v>7</v>
          </cell>
          <cell r="X344">
            <v>9.1</v>
          </cell>
          <cell r="Y344">
            <v>333.33159999999998</v>
          </cell>
          <cell r="Z344">
            <v>10000</v>
          </cell>
          <cell r="AA344">
            <v>2</v>
          </cell>
          <cell r="AB344">
            <v>6</v>
          </cell>
          <cell r="AC344">
            <v>6323.1336666666675</v>
          </cell>
          <cell r="AD344">
            <v>18000</v>
          </cell>
          <cell r="AE344">
            <v>4</v>
          </cell>
          <cell r="AF344">
            <v>6</v>
          </cell>
          <cell r="AG344">
            <v>-86.386299999999949</v>
          </cell>
          <cell r="AH344">
            <v>10000</v>
          </cell>
          <cell r="AI344">
            <v>3</v>
          </cell>
          <cell r="AJ344">
            <v>6</v>
          </cell>
          <cell r="AK344">
            <v>166165.58436666668</v>
          </cell>
          <cell r="AL344">
            <v>270305.75849000004</v>
          </cell>
          <cell r="AM344">
            <v>26</v>
          </cell>
          <cell r="AN344">
            <v>53.1</v>
          </cell>
          <cell r="AO344">
            <v>67576.439622500009</v>
          </cell>
          <cell r="AP344">
            <v>6.5</v>
          </cell>
          <cell r="AQ344">
            <v>13.275</v>
          </cell>
        </row>
        <row r="345">
          <cell r="C345" t="str">
            <v xml:space="preserve">C-Z </v>
          </cell>
          <cell r="D345" t="str">
            <v>C-Z - ALBARRAN CARDENAS NOE OMAR</v>
          </cell>
          <cell r="E345">
            <v>46484.256900000008</v>
          </cell>
          <cell r="F345">
            <v>60429.533970000011</v>
          </cell>
          <cell r="G345">
            <v>2</v>
          </cell>
          <cell r="H345">
            <v>6</v>
          </cell>
          <cell r="I345">
            <v>9917.6814999999988</v>
          </cell>
          <cell r="J345">
            <v>10000</v>
          </cell>
          <cell r="K345">
            <v>2</v>
          </cell>
          <cell r="L345">
            <v>6</v>
          </cell>
          <cell r="M345">
            <v>3300.4335000000001</v>
          </cell>
          <cell r="N345">
            <v>14000</v>
          </cell>
          <cell r="O345">
            <v>1</v>
          </cell>
          <cell r="P345">
            <v>6</v>
          </cell>
          <cell r="Q345">
            <v>96624.988700000002</v>
          </cell>
          <cell r="R345">
            <v>125612.48531</v>
          </cell>
          <cell r="S345">
            <v>5</v>
          </cell>
          <cell r="T345">
            <v>8</v>
          </cell>
          <cell r="U345">
            <v>454278.24529999995</v>
          </cell>
          <cell r="V345">
            <v>590561.7188899999</v>
          </cell>
          <cell r="W345">
            <v>6</v>
          </cell>
          <cell r="X345">
            <v>7.8000000000000007</v>
          </cell>
          <cell r="Y345">
            <v>75152.470799999981</v>
          </cell>
          <cell r="Z345">
            <v>97698.212039999984</v>
          </cell>
          <cell r="AA345">
            <v>3</v>
          </cell>
          <cell r="AB345">
            <v>6</v>
          </cell>
          <cell r="AC345">
            <v>4072.3233333333337</v>
          </cell>
          <cell r="AD345">
            <v>18000</v>
          </cell>
          <cell r="AE345">
            <v>4</v>
          </cell>
          <cell r="AF345">
            <v>6</v>
          </cell>
          <cell r="AG345">
            <v>0</v>
          </cell>
          <cell r="AH345">
            <v>10000</v>
          </cell>
          <cell r="AI345">
            <v>0</v>
          </cell>
          <cell r="AJ345">
            <v>6</v>
          </cell>
          <cell r="AK345">
            <v>689830.40003333334</v>
          </cell>
          <cell r="AL345">
            <v>926301.95020999992</v>
          </cell>
          <cell r="AM345">
            <v>23</v>
          </cell>
          <cell r="AN345">
            <v>51.8</v>
          </cell>
          <cell r="AO345">
            <v>231575.48755249998</v>
          </cell>
          <cell r="AP345">
            <v>5.75</v>
          </cell>
          <cell r="AQ345">
            <v>12.95</v>
          </cell>
        </row>
        <row r="346">
          <cell r="C346" t="str">
            <v>D-AN</v>
          </cell>
          <cell r="D346" t="str">
            <v>D-AN - MORALES JUAN CARLOS</v>
          </cell>
          <cell r="E346">
            <v>269.53800000000001</v>
          </cell>
          <cell r="F346">
            <v>1000</v>
          </cell>
          <cell r="G346">
            <v>3</v>
          </cell>
          <cell r="H346">
            <v>6</v>
          </cell>
          <cell r="I346">
            <v>157.435</v>
          </cell>
          <cell r="J346">
            <v>2000</v>
          </cell>
          <cell r="K346">
            <v>1</v>
          </cell>
          <cell r="L346">
            <v>8</v>
          </cell>
          <cell r="M346">
            <v>5062.1472000000012</v>
          </cell>
          <cell r="N346">
            <v>8000</v>
          </cell>
          <cell r="O346">
            <v>18</v>
          </cell>
          <cell r="P346">
            <v>23.400000000000002</v>
          </cell>
          <cell r="Q346">
            <v>5705.8069999999998</v>
          </cell>
          <cell r="R346">
            <v>8000</v>
          </cell>
          <cell r="S346">
            <v>24</v>
          </cell>
          <cell r="T346">
            <v>31.200000000000003</v>
          </cell>
          <cell r="U346">
            <v>1381.6879999999999</v>
          </cell>
          <cell r="V346">
            <v>6000</v>
          </cell>
          <cell r="W346">
            <v>2</v>
          </cell>
          <cell r="X346">
            <v>10</v>
          </cell>
          <cell r="Y346">
            <v>355.81599999999997</v>
          </cell>
          <cell r="Z346">
            <v>4000</v>
          </cell>
          <cell r="AA346">
            <v>2</v>
          </cell>
          <cell r="AB346">
            <v>8</v>
          </cell>
          <cell r="AC346">
            <v>3450.9810000000002</v>
          </cell>
          <cell r="AD346">
            <v>8000</v>
          </cell>
          <cell r="AE346">
            <v>12</v>
          </cell>
          <cell r="AF346">
            <v>15.600000000000001</v>
          </cell>
          <cell r="AG346">
            <v>2069.4080000000004</v>
          </cell>
          <cell r="AH346">
            <v>2690.2304000000004</v>
          </cell>
          <cell r="AI346">
            <v>7</v>
          </cell>
          <cell r="AJ346">
            <v>10</v>
          </cell>
          <cell r="AK346">
            <v>18452.820200000002</v>
          </cell>
          <cell r="AL346">
            <v>39690.2304</v>
          </cell>
          <cell r="AM346">
            <v>69</v>
          </cell>
          <cell r="AN346">
            <v>112.20000000000002</v>
          </cell>
          <cell r="AO346">
            <v>9922.5576000000001</v>
          </cell>
          <cell r="AP346">
            <v>17.25</v>
          </cell>
          <cell r="AQ346">
            <v>28.050000000000004</v>
          </cell>
        </row>
        <row r="347">
          <cell r="C347" t="str">
            <v>D-AO</v>
          </cell>
          <cell r="D347" t="str">
            <v>D-AO - MORENO ARREDONDO SAUL</v>
          </cell>
          <cell r="E347">
            <v>295.50800000000004</v>
          </cell>
          <cell r="F347">
            <v>1000</v>
          </cell>
          <cell r="G347">
            <v>3</v>
          </cell>
          <cell r="H347">
            <v>6</v>
          </cell>
          <cell r="I347">
            <v>480.67500000000001</v>
          </cell>
          <cell r="J347">
            <v>2000</v>
          </cell>
          <cell r="K347">
            <v>4</v>
          </cell>
          <cell r="L347">
            <v>8</v>
          </cell>
          <cell r="M347">
            <v>13048.500999999984</v>
          </cell>
          <cell r="N347">
            <v>16963.051299999981</v>
          </cell>
          <cell r="O347">
            <v>22</v>
          </cell>
          <cell r="P347">
            <v>28.6</v>
          </cell>
          <cell r="Q347">
            <v>5882.8949999999977</v>
          </cell>
          <cell r="R347">
            <v>8000</v>
          </cell>
          <cell r="S347">
            <v>20</v>
          </cell>
          <cell r="T347">
            <v>26</v>
          </cell>
          <cell r="U347">
            <v>911.99099999999999</v>
          </cell>
          <cell r="V347">
            <v>6000</v>
          </cell>
          <cell r="W347">
            <v>5</v>
          </cell>
          <cell r="X347">
            <v>10</v>
          </cell>
          <cell r="Y347">
            <v>176.38</v>
          </cell>
          <cell r="Z347">
            <v>4000</v>
          </cell>
          <cell r="AA347">
            <v>2</v>
          </cell>
          <cell r="AB347">
            <v>8</v>
          </cell>
          <cell r="AC347">
            <v>3793.4368000000009</v>
          </cell>
          <cell r="AD347">
            <v>8000</v>
          </cell>
          <cell r="AE347">
            <v>20</v>
          </cell>
          <cell r="AF347">
            <v>26</v>
          </cell>
          <cell r="AG347">
            <v>2729.9284000000002</v>
          </cell>
          <cell r="AH347">
            <v>3548.9069200000004</v>
          </cell>
          <cell r="AI347">
            <v>16</v>
          </cell>
          <cell r="AJ347">
            <v>20.8</v>
          </cell>
          <cell r="AK347">
            <v>27319.315199999979</v>
          </cell>
          <cell r="AL347">
            <v>49511.958219999979</v>
          </cell>
          <cell r="AM347">
            <v>92</v>
          </cell>
          <cell r="AN347">
            <v>133.4</v>
          </cell>
          <cell r="AO347">
            <v>12377.989554999995</v>
          </cell>
          <cell r="AP347">
            <v>23</v>
          </cell>
          <cell r="AQ347">
            <v>33.35</v>
          </cell>
        </row>
        <row r="348">
          <cell r="C348" t="str">
            <v>D-AR</v>
          </cell>
          <cell r="D348" t="str">
            <v>D-AR - MARTINEZ JIMENEZ FELIPE NERI</v>
          </cell>
          <cell r="E348">
            <v>888.81200000000013</v>
          </cell>
          <cell r="F348">
            <v>1000</v>
          </cell>
          <cell r="G348">
            <v>5</v>
          </cell>
          <cell r="H348">
            <v>6</v>
          </cell>
          <cell r="I348">
            <v>803.30799999999999</v>
          </cell>
          <cell r="J348">
            <v>2000</v>
          </cell>
          <cell r="K348">
            <v>5</v>
          </cell>
          <cell r="L348">
            <v>8</v>
          </cell>
          <cell r="M348">
            <v>10475.916199999996</v>
          </cell>
          <cell r="N348">
            <v>13618.691059999996</v>
          </cell>
          <cell r="O348">
            <v>24</v>
          </cell>
          <cell r="P348">
            <v>31.200000000000003</v>
          </cell>
          <cell r="Q348">
            <v>8191.5839999999998</v>
          </cell>
          <cell r="R348">
            <v>10649.0592</v>
          </cell>
          <cell r="S348">
            <v>30</v>
          </cell>
          <cell r="T348">
            <v>39</v>
          </cell>
          <cell r="U348">
            <v>10383.797000000002</v>
          </cell>
          <cell r="V348">
            <v>13498.936100000003</v>
          </cell>
          <cell r="W348">
            <v>10</v>
          </cell>
          <cell r="X348">
            <v>13</v>
          </cell>
          <cell r="Y348">
            <v>1018.4269999999999</v>
          </cell>
          <cell r="Z348">
            <v>4000</v>
          </cell>
          <cell r="AA348">
            <v>7</v>
          </cell>
          <cell r="AB348">
            <v>8</v>
          </cell>
          <cell r="AC348">
            <v>8600.6266000000014</v>
          </cell>
          <cell r="AD348">
            <v>11180.814580000002</v>
          </cell>
          <cell r="AE348">
            <v>22</v>
          </cell>
          <cell r="AF348">
            <v>28.6</v>
          </cell>
          <cell r="AG348">
            <v>1154.7939999999999</v>
          </cell>
          <cell r="AH348">
            <v>2000</v>
          </cell>
          <cell r="AI348">
            <v>8</v>
          </cell>
          <cell r="AJ348">
            <v>10</v>
          </cell>
          <cell r="AK348">
            <v>41517.264800000004</v>
          </cell>
          <cell r="AL348">
            <v>57947.500939999998</v>
          </cell>
          <cell r="AM348">
            <v>111</v>
          </cell>
          <cell r="AN348">
            <v>143.80000000000001</v>
          </cell>
          <cell r="AO348">
            <v>14486.875235</v>
          </cell>
          <cell r="AP348">
            <v>27.75</v>
          </cell>
          <cell r="AQ348">
            <v>35.950000000000003</v>
          </cell>
        </row>
        <row r="349">
          <cell r="C349" t="str">
            <v>D-BE</v>
          </cell>
          <cell r="D349" t="str">
            <v>D-BE - CASTRO DIAZ VICTOR MANUEL</v>
          </cell>
          <cell r="E349">
            <v>152.916</v>
          </cell>
          <cell r="F349">
            <v>1000</v>
          </cell>
          <cell r="G349">
            <v>1</v>
          </cell>
          <cell r="H349">
            <v>6</v>
          </cell>
          <cell r="I349">
            <v>5053.3429999999989</v>
          </cell>
          <cell r="J349">
            <v>6569.3458999999984</v>
          </cell>
          <cell r="K349">
            <v>13</v>
          </cell>
          <cell r="L349">
            <v>16.900000000000002</v>
          </cell>
          <cell r="M349">
            <v>9168.2117000000144</v>
          </cell>
          <cell r="N349">
            <v>11918.675210000019</v>
          </cell>
          <cell r="O349">
            <v>28</v>
          </cell>
          <cell r="P349">
            <v>36.4</v>
          </cell>
          <cell r="Q349">
            <v>7888.8839999999946</v>
          </cell>
          <cell r="R349">
            <v>8000</v>
          </cell>
          <cell r="S349">
            <v>31</v>
          </cell>
          <cell r="T349">
            <v>40.300000000000004</v>
          </cell>
          <cell r="U349">
            <v>2817.0860000000002</v>
          </cell>
          <cell r="V349">
            <v>6000</v>
          </cell>
          <cell r="W349">
            <v>9</v>
          </cell>
          <cell r="X349">
            <v>10</v>
          </cell>
          <cell r="Y349">
            <v>2089.1720000000005</v>
          </cell>
          <cell r="Z349">
            <v>4000</v>
          </cell>
          <cell r="AA349">
            <v>15</v>
          </cell>
          <cell r="AB349">
            <v>19.5</v>
          </cell>
          <cell r="AC349">
            <v>5804.7994666666646</v>
          </cell>
          <cell r="AD349">
            <v>8000</v>
          </cell>
          <cell r="AE349">
            <v>19</v>
          </cell>
          <cell r="AF349">
            <v>24.7</v>
          </cell>
          <cell r="AG349">
            <v>4013.8900000000003</v>
          </cell>
          <cell r="AH349">
            <v>5218.0570000000007</v>
          </cell>
          <cell r="AI349">
            <v>17</v>
          </cell>
          <cell r="AJ349">
            <v>22.1</v>
          </cell>
          <cell r="AK349">
            <v>36988.302166666668</v>
          </cell>
          <cell r="AL349">
            <v>50706.078110000017</v>
          </cell>
          <cell r="AM349">
            <v>133</v>
          </cell>
          <cell r="AN349">
            <v>175.89999999999998</v>
          </cell>
          <cell r="AO349">
            <v>12676.519527500004</v>
          </cell>
          <cell r="AP349">
            <v>33.25</v>
          </cell>
          <cell r="AQ349">
            <v>43.974999999999994</v>
          </cell>
        </row>
        <row r="350">
          <cell r="C350" t="str">
            <v>D-BG</v>
          </cell>
          <cell r="D350" t="str">
            <v>D-BG - CORTES MARTINEZ MIGUEL A</v>
          </cell>
          <cell r="F350">
            <v>1000</v>
          </cell>
          <cell r="H350">
            <v>6</v>
          </cell>
          <cell r="I350">
            <v>543.72299999999996</v>
          </cell>
          <cell r="J350">
            <v>2000</v>
          </cell>
          <cell r="K350">
            <v>5</v>
          </cell>
          <cell r="L350">
            <v>8</v>
          </cell>
          <cell r="M350">
            <v>4434.110200000001</v>
          </cell>
          <cell r="N350">
            <v>8000</v>
          </cell>
          <cell r="O350">
            <v>16</v>
          </cell>
          <cell r="P350">
            <v>20.8</v>
          </cell>
          <cell r="Q350">
            <v>6025.1839999999993</v>
          </cell>
          <cell r="R350">
            <v>8000</v>
          </cell>
          <cell r="S350">
            <v>20</v>
          </cell>
          <cell r="T350">
            <v>26</v>
          </cell>
          <cell r="U350">
            <v>3020.8099999999995</v>
          </cell>
          <cell r="V350">
            <v>6000</v>
          </cell>
          <cell r="W350">
            <v>6</v>
          </cell>
          <cell r="X350">
            <v>10</v>
          </cell>
          <cell r="Y350">
            <v>1621.6120000000001</v>
          </cell>
          <cell r="Z350">
            <v>4000</v>
          </cell>
          <cell r="AA350">
            <v>8</v>
          </cell>
          <cell r="AB350">
            <v>10.4</v>
          </cell>
          <cell r="AC350">
            <v>2793.4737666666674</v>
          </cell>
          <cell r="AD350">
            <v>8000</v>
          </cell>
          <cell r="AE350">
            <v>14</v>
          </cell>
          <cell r="AF350">
            <v>18.2</v>
          </cell>
          <cell r="AG350">
            <v>1677.6554000000001</v>
          </cell>
          <cell r="AH350">
            <v>2000</v>
          </cell>
          <cell r="AI350">
            <v>10</v>
          </cell>
          <cell r="AJ350">
            <v>13</v>
          </cell>
          <cell r="AK350">
            <v>20116.568366666666</v>
          </cell>
          <cell r="AL350">
            <v>39000</v>
          </cell>
          <cell r="AM350">
            <v>79</v>
          </cell>
          <cell r="AN350">
            <v>112.4</v>
          </cell>
          <cell r="AO350">
            <v>9750</v>
          </cell>
          <cell r="AP350">
            <v>19.75</v>
          </cell>
          <cell r="AQ350">
            <v>28.1</v>
          </cell>
        </row>
        <row r="351">
          <cell r="C351" t="str">
            <v>D-BS</v>
          </cell>
          <cell r="D351" t="str">
            <v>D-BS - RAMIREZ TENORIO JORGE ARTURO</v>
          </cell>
          <cell r="E351">
            <v>163.62</v>
          </cell>
          <cell r="F351">
            <v>1000</v>
          </cell>
          <cell r="G351">
            <v>2</v>
          </cell>
          <cell r="H351">
            <v>6</v>
          </cell>
          <cell r="I351">
            <v>4152.7789999999995</v>
          </cell>
          <cell r="J351">
            <v>5398.6126999999997</v>
          </cell>
          <cell r="K351">
            <v>4</v>
          </cell>
          <cell r="L351">
            <v>8</v>
          </cell>
          <cell r="M351">
            <v>12808.23980000001</v>
          </cell>
          <cell r="N351">
            <v>16650.711740000013</v>
          </cell>
          <cell r="O351">
            <v>26</v>
          </cell>
          <cell r="P351">
            <v>33.800000000000004</v>
          </cell>
          <cell r="Q351">
            <v>7091.6159999999973</v>
          </cell>
          <cell r="R351">
            <v>8000</v>
          </cell>
          <cell r="S351">
            <v>20</v>
          </cell>
          <cell r="T351">
            <v>26</v>
          </cell>
          <cell r="U351">
            <v>2184.1950000000002</v>
          </cell>
          <cell r="V351">
            <v>6000</v>
          </cell>
          <cell r="W351">
            <v>9</v>
          </cell>
          <cell r="X351">
            <v>10</v>
          </cell>
          <cell r="Y351">
            <v>1430.039</v>
          </cell>
          <cell r="Z351">
            <v>4000</v>
          </cell>
          <cell r="AA351">
            <v>8</v>
          </cell>
          <cell r="AB351">
            <v>10.4</v>
          </cell>
          <cell r="AC351">
            <v>4595.6933333333354</v>
          </cell>
          <cell r="AD351">
            <v>8000</v>
          </cell>
          <cell r="AE351">
            <v>8</v>
          </cell>
          <cell r="AF351">
            <v>12</v>
          </cell>
          <cell r="AG351">
            <v>2246.752</v>
          </cell>
          <cell r="AH351">
            <v>2920.7775999999999</v>
          </cell>
          <cell r="AI351">
            <v>9</v>
          </cell>
          <cell r="AJ351">
            <v>10</v>
          </cell>
          <cell r="AK351">
            <v>34672.934133333343</v>
          </cell>
          <cell r="AL351">
            <v>51970.102040000012</v>
          </cell>
          <cell r="AM351">
            <v>86</v>
          </cell>
          <cell r="AN351">
            <v>116.20000000000002</v>
          </cell>
          <cell r="AO351">
            <v>12992.525510000003</v>
          </cell>
          <cell r="AP351">
            <v>21.5</v>
          </cell>
          <cell r="AQ351">
            <v>29.050000000000004</v>
          </cell>
        </row>
        <row r="352">
          <cell r="C352" t="str">
            <v>D-CA</v>
          </cell>
          <cell r="D352" t="str">
            <v>D-CA - OROZCO VILLAGOMEZ JOSE DANIEL</v>
          </cell>
          <cell r="E352">
            <v>269.68399999999997</v>
          </cell>
          <cell r="F352">
            <v>1000</v>
          </cell>
          <cell r="G352">
            <v>3</v>
          </cell>
          <cell r="H352">
            <v>6</v>
          </cell>
          <cell r="I352">
            <v>857.70300000000009</v>
          </cell>
          <cell r="J352">
            <v>2000</v>
          </cell>
          <cell r="K352">
            <v>8</v>
          </cell>
          <cell r="L352">
            <v>10.4</v>
          </cell>
          <cell r="M352">
            <v>3894.0356000000002</v>
          </cell>
          <cell r="N352">
            <v>8000</v>
          </cell>
          <cell r="O352">
            <v>17</v>
          </cell>
          <cell r="P352">
            <v>22.1</v>
          </cell>
          <cell r="Q352">
            <v>9148.930999999995</v>
          </cell>
          <cell r="R352">
            <v>11893.610299999995</v>
          </cell>
          <cell r="S352">
            <v>29</v>
          </cell>
          <cell r="T352">
            <v>37.700000000000003</v>
          </cell>
          <cell r="U352">
            <v>3767.0329999999994</v>
          </cell>
          <cell r="V352">
            <v>6000</v>
          </cell>
          <cell r="W352">
            <v>8</v>
          </cell>
          <cell r="X352">
            <v>10</v>
          </cell>
          <cell r="Y352">
            <v>1578.3600000000001</v>
          </cell>
          <cell r="Z352">
            <v>4000</v>
          </cell>
          <cell r="AA352">
            <v>10</v>
          </cell>
          <cell r="AB352">
            <v>13</v>
          </cell>
          <cell r="AC352">
            <v>1484.7929999999999</v>
          </cell>
          <cell r="AD352">
            <v>8000</v>
          </cell>
          <cell r="AE352">
            <v>9</v>
          </cell>
          <cell r="AF352">
            <v>12</v>
          </cell>
          <cell r="AG352">
            <v>3676.2110000000011</v>
          </cell>
          <cell r="AH352">
            <v>4779.074300000002</v>
          </cell>
          <cell r="AI352">
            <v>19</v>
          </cell>
          <cell r="AJ352">
            <v>24.7</v>
          </cell>
          <cell r="AK352">
            <v>24676.750599999999</v>
          </cell>
          <cell r="AL352">
            <v>45672.684599999993</v>
          </cell>
          <cell r="AM352">
            <v>103</v>
          </cell>
          <cell r="AN352">
            <v>135.9</v>
          </cell>
          <cell r="AO352">
            <v>11418.171149999998</v>
          </cell>
          <cell r="AP352">
            <v>25.75</v>
          </cell>
          <cell r="AQ352">
            <v>33.975000000000001</v>
          </cell>
        </row>
        <row r="353">
          <cell r="C353" t="str">
            <v>D-CU</v>
          </cell>
          <cell r="D353" t="str">
            <v>D-CU - MEDINA VALDIVIA JUAN FERNANDO</v>
          </cell>
          <cell r="E353">
            <v>462.33199999999999</v>
          </cell>
          <cell r="F353">
            <v>1000</v>
          </cell>
          <cell r="G353">
            <v>8</v>
          </cell>
          <cell r="H353">
            <v>10.4</v>
          </cell>
          <cell r="J353">
            <v>2000</v>
          </cell>
          <cell r="L353">
            <v>8</v>
          </cell>
          <cell r="M353">
            <v>5865.5196000000024</v>
          </cell>
          <cell r="N353">
            <v>8000</v>
          </cell>
          <cell r="O353">
            <v>33</v>
          </cell>
          <cell r="P353">
            <v>42.9</v>
          </cell>
          <cell r="Q353">
            <v>6003.6479999999992</v>
          </cell>
          <cell r="R353">
            <v>8000</v>
          </cell>
          <cell r="S353">
            <v>30</v>
          </cell>
          <cell r="T353">
            <v>39</v>
          </cell>
          <cell r="U353">
            <v>2387.91</v>
          </cell>
          <cell r="V353">
            <v>6000</v>
          </cell>
          <cell r="W353">
            <v>7</v>
          </cell>
          <cell r="X353">
            <v>10</v>
          </cell>
          <cell r="Y353">
            <v>525.29600000000005</v>
          </cell>
          <cell r="Z353">
            <v>4000</v>
          </cell>
          <cell r="AA353">
            <v>5</v>
          </cell>
          <cell r="AB353">
            <v>8</v>
          </cell>
          <cell r="AC353">
            <v>3644.0494000000022</v>
          </cell>
          <cell r="AD353">
            <v>8000</v>
          </cell>
          <cell r="AE353">
            <v>16</v>
          </cell>
          <cell r="AF353">
            <v>20.8</v>
          </cell>
          <cell r="AG353">
            <v>1547.1869999999999</v>
          </cell>
          <cell r="AH353">
            <v>2000</v>
          </cell>
          <cell r="AI353">
            <v>14</v>
          </cell>
          <cell r="AJ353">
            <v>18.2</v>
          </cell>
          <cell r="AK353">
            <v>20435.942000000003</v>
          </cell>
          <cell r="AL353">
            <v>39000</v>
          </cell>
          <cell r="AM353">
            <v>113</v>
          </cell>
          <cell r="AN353">
            <v>157.29999999999998</v>
          </cell>
          <cell r="AO353">
            <v>9750</v>
          </cell>
          <cell r="AP353">
            <v>28.25</v>
          </cell>
          <cell r="AQ353">
            <v>39.324999999999996</v>
          </cell>
        </row>
        <row r="354">
          <cell r="C354" t="str">
            <v xml:space="preserve">D-D </v>
          </cell>
          <cell r="D354" t="str">
            <v>D-D - ALMANZA MONTOYA JOSE</v>
          </cell>
          <cell r="E354">
            <v>48.62</v>
          </cell>
          <cell r="F354">
            <v>1000</v>
          </cell>
          <cell r="G354">
            <v>1</v>
          </cell>
          <cell r="H354">
            <v>6</v>
          </cell>
          <cell r="J354">
            <v>2000</v>
          </cell>
          <cell r="L354">
            <v>8</v>
          </cell>
          <cell r="M354">
            <v>4653.6056000000008</v>
          </cell>
          <cell r="N354">
            <v>8000</v>
          </cell>
          <cell r="O354">
            <v>20</v>
          </cell>
          <cell r="P354">
            <v>26</v>
          </cell>
          <cell r="Q354">
            <v>7751.161000000001</v>
          </cell>
          <cell r="R354">
            <v>8000</v>
          </cell>
          <cell r="S354">
            <v>31</v>
          </cell>
          <cell r="T354">
            <v>40.300000000000004</v>
          </cell>
          <cell r="U354">
            <v>6905.0693999999994</v>
          </cell>
          <cell r="V354">
            <v>8976.59022</v>
          </cell>
          <cell r="W354">
            <v>15</v>
          </cell>
          <cell r="X354">
            <v>19.5</v>
          </cell>
          <cell r="Y354">
            <v>1092.9480000000001</v>
          </cell>
          <cell r="Z354">
            <v>4000</v>
          </cell>
          <cell r="AA354">
            <v>10</v>
          </cell>
          <cell r="AB354">
            <v>13</v>
          </cell>
          <cell r="AC354">
            <v>3445.3300666666669</v>
          </cell>
          <cell r="AD354">
            <v>8000</v>
          </cell>
          <cell r="AE354">
            <v>15</v>
          </cell>
          <cell r="AF354">
            <v>19.5</v>
          </cell>
          <cell r="AG354">
            <v>5708.2440000000006</v>
          </cell>
          <cell r="AH354">
            <v>7420.717200000001</v>
          </cell>
          <cell r="AI354">
            <v>28</v>
          </cell>
          <cell r="AJ354">
            <v>36.4</v>
          </cell>
          <cell r="AK354">
            <v>29604.97806666667</v>
          </cell>
          <cell r="AL354">
            <v>47397.307419999997</v>
          </cell>
          <cell r="AM354">
            <v>120</v>
          </cell>
          <cell r="AN354">
            <v>168.70000000000002</v>
          </cell>
          <cell r="AO354">
            <v>11849.326854999999</v>
          </cell>
          <cell r="AP354">
            <v>30</v>
          </cell>
          <cell r="AQ354">
            <v>42.175000000000004</v>
          </cell>
        </row>
        <row r="355">
          <cell r="C355" t="str">
            <v>D-DJ</v>
          </cell>
          <cell r="D355" t="str">
            <v>D-DJ - GUEVARA CRUZ JUAN DANIEL</v>
          </cell>
          <cell r="E355">
            <v>0</v>
          </cell>
          <cell r="F355">
            <v>1000</v>
          </cell>
          <cell r="G355">
            <v>1</v>
          </cell>
          <cell r="H355">
            <v>6</v>
          </cell>
          <cell r="I355">
            <v>1263.7502999999999</v>
          </cell>
          <cell r="J355">
            <v>2000</v>
          </cell>
          <cell r="K355">
            <v>2</v>
          </cell>
          <cell r="L355">
            <v>8</v>
          </cell>
          <cell r="M355">
            <v>15445.131499999994</v>
          </cell>
          <cell r="N355">
            <v>20078.670949999992</v>
          </cell>
          <cell r="O355">
            <v>10</v>
          </cell>
          <cell r="P355">
            <v>13</v>
          </cell>
          <cell r="Q355">
            <v>12732.790999999999</v>
          </cell>
          <cell r="R355">
            <v>16552.6283</v>
          </cell>
          <cell r="S355">
            <v>10</v>
          </cell>
          <cell r="T355">
            <v>18</v>
          </cell>
          <cell r="U355">
            <v>625.22299999999996</v>
          </cell>
          <cell r="V355">
            <v>6000</v>
          </cell>
          <cell r="W355">
            <v>1</v>
          </cell>
          <cell r="X355">
            <v>10</v>
          </cell>
          <cell r="Y355">
            <v>276.81500000000005</v>
          </cell>
          <cell r="Z355">
            <v>4000</v>
          </cell>
          <cell r="AA355">
            <v>4</v>
          </cell>
          <cell r="AB355">
            <v>8</v>
          </cell>
          <cell r="AC355">
            <v>1240.2569000000001</v>
          </cell>
          <cell r="AD355">
            <v>8000</v>
          </cell>
          <cell r="AE355">
            <v>5</v>
          </cell>
          <cell r="AF355">
            <v>12</v>
          </cell>
          <cell r="AG355">
            <v>5378.8068000000012</v>
          </cell>
          <cell r="AH355">
            <v>6992.4488400000018</v>
          </cell>
          <cell r="AI355">
            <v>8</v>
          </cell>
          <cell r="AJ355">
            <v>10</v>
          </cell>
          <cell r="AK355">
            <v>36962.774499999992</v>
          </cell>
          <cell r="AL355">
            <v>64623.748090000001</v>
          </cell>
          <cell r="AM355">
            <v>41</v>
          </cell>
          <cell r="AN355">
            <v>85</v>
          </cell>
          <cell r="AO355">
            <v>16155.9370225</v>
          </cell>
          <cell r="AP355">
            <v>10.25</v>
          </cell>
          <cell r="AQ355">
            <v>21.25</v>
          </cell>
        </row>
        <row r="356">
          <cell r="C356" t="str">
            <v>D-DM</v>
          </cell>
          <cell r="D356" t="str">
            <v>D-DM - GONZALEZ TIRADO ARTURO</v>
          </cell>
          <cell r="E356">
            <v>48.417000000000002</v>
          </cell>
          <cell r="F356">
            <v>1000</v>
          </cell>
          <cell r="G356">
            <v>1</v>
          </cell>
          <cell r="H356">
            <v>6</v>
          </cell>
          <cell r="I356">
            <v>3152.1149999999998</v>
          </cell>
          <cell r="J356">
            <v>4097.7494999999999</v>
          </cell>
          <cell r="K356">
            <v>14</v>
          </cell>
          <cell r="L356">
            <v>18.2</v>
          </cell>
          <cell r="M356">
            <v>8499.2916000000096</v>
          </cell>
          <cell r="N356">
            <v>11049.079080000012</v>
          </cell>
          <cell r="O356">
            <v>40</v>
          </cell>
          <cell r="P356">
            <v>52</v>
          </cell>
          <cell r="Q356">
            <v>13843.607999999986</v>
          </cell>
          <cell r="R356">
            <v>17996.690399999981</v>
          </cell>
          <cell r="S356">
            <v>51</v>
          </cell>
          <cell r="T356">
            <v>66.3</v>
          </cell>
          <cell r="U356">
            <v>3036.5740000000005</v>
          </cell>
          <cell r="V356">
            <v>6000</v>
          </cell>
          <cell r="W356">
            <v>11</v>
          </cell>
          <cell r="X356">
            <v>14.3</v>
          </cell>
          <cell r="Y356">
            <v>1363.2310000000002</v>
          </cell>
          <cell r="Z356">
            <v>4000</v>
          </cell>
          <cell r="AA356">
            <v>10</v>
          </cell>
          <cell r="AB356">
            <v>13</v>
          </cell>
          <cell r="AC356">
            <v>7369.1563666666671</v>
          </cell>
          <cell r="AD356">
            <v>8000</v>
          </cell>
          <cell r="AE356">
            <v>27</v>
          </cell>
          <cell r="AF356">
            <v>35.1</v>
          </cell>
          <cell r="AG356">
            <v>1589.4069</v>
          </cell>
          <cell r="AH356">
            <v>2000</v>
          </cell>
          <cell r="AI356">
            <v>12</v>
          </cell>
          <cell r="AJ356">
            <v>15.600000000000001</v>
          </cell>
          <cell r="AK356">
            <v>38901.799866666668</v>
          </cell>
          <cell r="AL356">
            <v>54143.518979999993</v>
          </cell>
          <cell r="AM356">
            <v>166</v>
          </cell>
          <cell r="AN356">
            <v>220.5</v>
          </cell>
          <cell r="AO356">
            <v>13535.879744999998</v>
          </cell>
          <cell r="AP356">
            <v>41.5</v>
          </cell>
          <cell r="AQ356">
            <v>55.125</v>
          </cell>
        </row>
        <row r="357">
          <cell r="C357" t="str">
            <v>D-EE</v>
          </cell>
          <cell r="D357" t="str">
            <v>D-EE - TORRES ESCOTO NOE</v>
          </cell>
          <cell r="E357">
            <v>913.69299999999998</v>
          </cell>
          <cell r="F357">
            <v>1000</v>
          </cell>
          <cell r="G357">
            <v>6</v>
          </cell>
          <cell r="H357">
            <v>7.8000000000000007</v>
          </cell>
          <cell r="I357">
            <v>3501.6629999999991</v>
          </cell>
          <cell r="J357">
            <v>4552.1618999999992</v>
          </cell>
          <cell r="K357">
            <v>11</v>
          </cell>
          <cell r="L357">
            <v>14.3</v>
          </cell>
          <cell r="M357">
            <v>10621.366900000014</v>
          </cell>
          <cell r="N357">
            <v>13807.776970000019</v>
          </cell>
          <cell r="O357">
            <v>25</v>
          </cell>
          <cell r="P357">
            <v>32.5</v>
          </cell>
          <cell r="Q357">
            <v>9722.4179999999997</v>
          </cell>
          <cell r="R357">
            <v>12639.143400000001</v>
          </cell>
          <cell r="S357">
            <v>29</v>
          </cell>
          <cell r="T357">
            <v>37.700000000000003</v>
          </cell>
          <cell r="U357">
            <v>3642.0320000000002</v>
          </cell>
          <cell r="V357">
            <v>6000</v>
          </cell>
          <cell r="W357">
            <v>8</v>
          </cell>
          <cell r="X357">
            <v>10</v>
          </cell>
          <cell r="Y357">
            <v>2136.2240000000002</v>
          </cell>
          <cell r="Z357">
            <v>4000</v>
          </cell>
          <cell r="AA357">
            <v>9</v>
          </cell>
          <cell r="AB357">
            <v>11.700000000000001</v>
          </cell>
          <cell r="AC357">
            <v>8576.186499999998</v>
          </cell>
          <cell r="AD357">
            <v>11149.042449999997</v>
          </cell>
          <cell r="AE357">
            <v>21</v>
          </cell>
          <cell r="AF357">
            <v>27.3</v>
          </cell>
          <cell r="AG357">
            <v>2118.5273000000002</v>
          </cell>
          <cell r="AH357">
            <v>2754.0854900000004</v>
          </cell>
          <cell r="AI357">
            <v>10</v>
          </cell>
          <cell r="AJ357">
            <v>13</v>
          </cell>
          <cell r="AK357">
            <v>41232.110700000012</v>
          </cell>
          <cell r="AL357">
            <v>55902.210210000019</v>
          </cell>
          <cell r="AM357">
            <v>119</v>
          </cell>
          <cell r="AN357">
            <v>154.30000000000001</v>
          </cell>
          <cell r="AO357">
            <v>13975.552552500005</v>
          </cell>
          <cell r="AP357">
            <v>29.75</v>
          </cell>
          <cell r="AQ357">
            <v>38.575000000000003</v>
          </cell>
        </row>
        <row r="358">
          <cell r="C358" t="str">
            <v>D-EQ</v>
          </cell>
          <cell r="D358" t="str">
            <v>D-EQ - JUAREZ DE LA SANCHA JUAN CARLOS</v>
          </cell>
          <cell r="E358">
            <v>297.10000000000002</v>
          </cell>
          <cell r="F358">
            <v>1000</v>
          </cell>
          <cell r="G358">
            <v>2</v>
          </cell>
          <cell r="H358">
            <v>6</v>
          </cell>
          <cell r="I358">
            <v>4643.7749999999996</v>
          </cell>
          <cell r="J358">
            <v>6036.9074999999993</v>
          </cell>
          <cell r="K358">
            <v>17</v>
          </cell>
          <cell r="L358">
            <v>22.1</v>
          </cell>
          <cell r="M358">
            <v>10577.110100000005</v>
          </cell>
          <cell r="N358">
            <v>13750.243130000008</v>
          </cell>
          <cell r="O358">
            <v>27</v>
          </cell>
          <cell r="P358">
            <v>35.1</v>
          </cell>
          <cell r="Q358">
            <v>8029.0280000000021</v>
          </cell>
          <cell r="R358">
            <v>10437.736400000003</v>
          </cell>
          <cell r="S358">
            <v>42</v>
          </cell>
          <cell r="T358">
            <v>54.6</v>
          </cell>
          <cell r="U358">
            <v>3364.7963</v>
          </cell>
          <cell r="V358">
            <v>6000</v>
          </cell>
          <cell r="W358">
            <v>11</v>
          </cell>
          <cell r="X358">
            <v>14.3</v>
          </cell>
          <cell r="Y358">
            <v>8320.5949999999975</v>
          </cell>
          <cell r="Z358">
            <v>10816.773499999998</v>
          </cell>
          <cell r="AA358">
            <v>29</v>
          </cell>
          <cell r="AB358">
            <v>37.700000000000003</v>
          </cell>
          <cell r="AC358">
            <v>16571.253166666673</v>
          </cell>
          <cell r="AD358">
            <v>21542.629116666674</v>
          </cell>
          <cell r="AE358">
            <v>23</v>
          </cell>
          <cell r="AF358">
            <v>29.900000000000002</v>
          </cell>
          <cell r="AG358">
            <v>6419.5420000000013</v>
          </cell>
          <cell r="AH358">
            <v>8345.4046000000017</v>
          </cell>
          <cell r="AI358">
            <v>21</v>
          </cell>
          <cell r="AJ358">
            <v>27.3</v>
          </cell>
          <cell r="AK358">
            <v>58223.199566666677</v>
          </cell>
          <cell r="AL358">
            <v>77929.694246666681</v>
          </cell>
          <cell r="AM358">
            <v>172</v>
          </cell>
          <cell r="AN358">
            <v>227.00000000000003</v>
          </cell>
          <cell r="AO358">
            <v>19482.42356166667</v>
          </cell>
          <cell r="AP358">
            <v>43</v>
          </cell>
          <cell r="AQ358">
            <v>56.750000000000007</v>
          </cell>
        </row>
        <row r="359">
          <cell r="C359" t="str">
            <v>D-EV</v>
          </cell>
          <cell r="D359" t="str">
            <v>D-EV - OROZCO MARTINEZ OMAR</v>
          </cell>
          <cell r="E359">
            <v>277.03700000000003</v>
          </cell>
          <cell r="F359">
            <v>1000</v>
          </cell>
          <cell r="G359">
            <v>4</v>
          </cell>
          <cell r="H359">
            <v>6</v>
          </cell>
          <cell r="I359">
            <v>276.83500000000004</v>
          </cell>
          <cell r="J359">
            <v>2000</v>
          </cell>
          <cell r="K359">
            <v>4</v>
          </cell>
          <cell r="L359">
            <v>8</v>
          </cell>
          <cell r="M359">
            <v>6049.7173999999977</v>
          </cell>
          <cell r="N359">
            <v>8000</v>
          </cell>
          <cell r="O359">
            <v>24</v>
          </cell>
          <cell r="P359">
            <v>31.200000000000003</v>
          </cell>
          <cell r="Q359">
            <v>5508.887999999999</v>
          </cell>
          <cell r="R359">
            <v>8000</v>
          </cell>
          <cell r="S359">
            <v>28</v>
          </cell>
          <cell r="T359">
            <v>36.4</v>
          </cell>
          <cell r="U359">
            <v>1179.9639999999999</v>
          </cell>
          <cell r="V359">
            <v>6000</v>
          </cell>
          <cell r="W359">
            <v>3</v>
          </cell>
          <cell r="X359">
            <v>10</v>
          </cell>
          <cell r="Y359">
            <v>1256.4210000000003</v>
          </cell>
          <cell r="Z359">
            <v>4000</v>
          </cell>
          <cell r="AA359">
            <v>13</v>
          </cell>
          <cell r="AB359">
            <v>16.900000000000002</v>
          </cell>
          <cell r="AC359">
            <v>3167.1807000000013</v>
          </cell>
          <cell r="AD359">
            <v>8000</v>
          </cell>
          <cell r="AE359">
            <v>14</v>
          </cell>
          <cell r="AF359">
            <v>18.2</v>
          </cell>
          <cell r="AG359">
            <v>1318.9050000000002</v>
          </cell>
          <cell r="AH359">
            <v>2000</v>
          </cell>
          <cell r="AI359">
            <v>7</v>
          </cell>
          <cell r="AJ359">
            <v>10</v>
          </cell>
          <cell r="AK359">
            <v>19034.948099999998</v>
          </cell>
          <cell r="AL359">
            <v>39000</v>
          </cell>
          <cell r="AM359">
            <v>97</v>
          </cell>
          <cell r="AN359">
            <v>136.69999999999999</v>
          </cell>
          <cell r="AO359">
            <v>9750</v>
          </cell>
          <cell r="AP359">
            <v>24.25</v>
          </cell>
          <cell r="AQ359">
            <v>34.174999999999997</v>
          </cell>
        </row>
        <row r="360">
          <cell r="C360" t="str">
            <v>D-FI</v>
          </cell>
          <cell r="D360" t="str">
            <v>D-FI - TELLEZ GUZMAN CONRADO</v>
          </cell>
          <cell r="F360">
            <v>1000</v>
          </cell>
          <cell r="H360">
            <v>6</v>
          </cell>
          <cell r="I360">
            <v>342.19399999999996</v>
          </cell>
          <cell r="J360">
            <v>2000</v>
          </cell>
          <cell r="K360">
            <v>1</v>
          </cell>
          <cell r="L360">
            <v>8</v>
          </cell>
          <cell r="M360">
            <v>1176.8618000000001</v>
          </cell>
          <cell r="N360">
            <v>8000</v>
          </cell>
          <cell r="O360">
            <v>2</v>
          </cell>
          <cell r="P360">
            <v>10</v>
          </cell>
          <cell r="Q360">
            <v>1317.8710000000001</v>
          </cell>
          <cell r="R360">
            <v>8000</v>
          </cell>
          <cell r="S360">
            <v>3</v>
          </cell>
          <cell r="T360">
            <v>18</v>
          </cell>
          <cell r="U360">
            <v>738.13099999999997</v>
          </cell>
          <cell r="V360">
            <v>6000</v>
          </cell>
          <cell r="W360">
            <v>2</v>
          </cell>
          <cell r="X360">
            <v>10</v>
          </cell>
          <cell r="Y360">
            <v>175.5</v>
          </cell>
          <cell r="Z360">
            <v>4000</v>
          </cell>
          <cell r="AA360">
            <v>2</v>
          </cell>
          <cell r="AB360">
            <v>8</v>
          </cell>
          <cell r="AC360">
            <v>0</v>
          </cell>
          <cell r="AD360">
            <v>8000</v>
          </cell>
          <cell r="AE360">
            <v>2</v>
          </cell>
          <cell r="AF360">
            <v>12</v>
          </cell>
          <cell r="AG360">
            <v>254.30700000000002</v>
          </cell>
          <cell r="AH360">
            <v>2000</v>
          </cell>
          <cell r="AI360">
            <v>2</v>
          </cell>
          <cell r="AJ360">
            <v>10</v>
          </cell>
          <cell r="AK360">
            <v>4004.8648000000003</v>
          </cell>
          <cell r="AL360">
            <v>39000</v>
          </cell>
          <cell r="AM360">
            <v>14</v>
          </cell>
          <cell r="AN360">
            <v>82</v>
          </cell>
          <cell r="AO360">
            <v>9750</v>
          </cell>
          <cell r="AP360">
            <v>3.5</v>
          </cell>
          <cell r="AQ360">
            <v>20.5</v>
          </cell>
        </row>
        <row r="361">
          <cell r="C361" t="str">
            <v xml:space="preserve">D-L </v>
          </cell>
          <cell r="D361" t="str">
            <v>D-L - ORTEGA LEAL MOISES</v>
          </cell>
          <cell r="E361">
            <v>50.972000000000001</v>
          </cell>
          <cell r="F361">
            <v>1000</v>
          </cell>
          <cell r="G361">
            <v>1</v>
          </cell>
          <cell r="H361">
            <v>6</v>
          </cell>
          <cell r="I361">
            <v>3949.1259999999988</v>
          </cell>
          <cell r="J361">
            <v>5133.8637999999983</v>
          </cell>
          <cell r="K361">
            <v>19</v>
          </cell>
          <cell r="L361">
            <v>24.7</v>
          </cell>
          <cell r="M361">
            <v>4531.4628000000012</v>
          </cell>
          <cell r="N361">
            <v>8000</v>
          </cell>
          <cell r="O361">
            <v>17</v>
          </cell>
          <cell r="P361">
            <v>22.1</v>
          </cell>
          <cell r="Q361">
            <v>7535.0510000000013</v>
          </cell>
          <cell r="R361">
            <v>8000</v>
          </cell>
          <cell r="S361">
            <v>28</v>
          </cell>
          <cell r="T361">
            <v>36.4</v>
          </cell>
          <cell r="U361">
            <v>5884.9790000000012</v>
          </cell>
          <cell r="V361">
            <v>6000</v>
          </cell>
          <cell r="W361">
            <v>12</v>
          </cell>
          <cell r="X361">
            <v>15.600000000000001</v>
          </cell>
          <cell r="Y361">
            <v>835.25900000000001</v>
          </cell>
          <cell r="Z361">
            <v>4000</v>
          </cell>
          <cell r="AA361">
            <v>9</v>
          </cell>
          <cell r="AB361">
            <v>11.700000000000001</v>
          </cell>
          <cell r="AC361">
            <v>3273.8119333333348</v>
          </cell>
          <cell r="AD361">
            <v>8000</v>
          </cell>
          <cell r="AE361">
            <v>13</v>
          </cell>
          <cell r="AF361">
            <v>16.900000000000002</v>
          </cell>
          <cell r="AG361">
            <v>2876.8975000000009</v>
          </cell>
          <cell r="AH361">
            <v>3739.9667500000014</v>
          </cell>
          <cell r="AI361">
            <v>15</v>
          </cell>
          <cell r="AJ361">
            <v>19.5</v>
          </cell>
          <cell r="AK361">
            <v>28937.559233333341</v>
          </cell>
          <cell r="AL361">
            <v>43873.830549999999</v>
          </cell>
          <cell r="AM361">
            <v>114</v>
          </cell>
          <cell r="AN361">
            <v>152.89999999999998</v>
          </cell>
          <cell r="AO361">
            <v>10968.4576375</v>
          </cell>
          <cell r="AP361">
            <v>28.5</v>
          </cell>
          <cell r="AQ361">
            <v>38.224999999999994</v>
          </cell>
        </row>
        <row r="362">
          <cell r="C362" t="str">
            <v>D-AH</v>
          </cell>
          <cell r="D362" t="str">
            <v>D-AH - VILLALOBOS PALOALTO CHRISTIAN CARLOS</v>
          </cell>
          <cell r="E362">
            <v>97.509999999999991</v>
          </cell>
          <cell r="F362">
            <v>1000</v>
          </cell>
          <cell r="G362">
            <v>2</v>
          </cell>
          <cell r="H362">
            <v>6</v>
          </cell>
          <cell r="I362">
            <v>4048.904</v>
          </cell>
          <cell r="J362">
            <v>5263.5752000000002</v>
          </cell>
          <cell r="K362">
            <v>6</v>
          </cell>
          <cell r="L362">
            <v>8</v>
          </cell>
          <cell r="M362">
            <v>2981.3486000000003</v>
          </cell>
          <cell r="N362">
            <v>8000</v>
          </cell>
          <cell r="O362">
            <v>10</v>
          </cell>
          <cell r="P362">
            <v>13</v>
          </cell>
          <cell r="Q362">
            <v>5805.2349999999997</v>
          </cell>
          <cell r="R362">
            <v>8000</v>
          </cell>
          <cell r="S362">
            <v>23</v>
          </cell>
          <cell r="T362">
            <v>29.900000000000002</v>
          </cell>
          <cell r="U362">
            <v>4346.9940000000006</v>
          </cell>
          <cell r="V362">
            <v>6000</v>
          </cell>
          <cell r="W362">
            <v>8</v>
          </cell>
          <cell r="X362">
            <v>10</v>
          </cell>
          <cell r="Y362">
            <v>107.093</v>
          </cell>
          <cell r="Z362">
            <v>4000</v>
          </cell>
          <cell r="AA362">
            <v>2</v>
          </cell>
          <cell r="AB362">
            <v>8</v>
          </cell>
          <cell r="AC362">
            <v>2119.090533333334</v>
          </cell>
          <cell r="AD362">
            <v>8000</v>
          </cell>
          <cell r="AE362">
            <v>14</v>
          </cell>
          <cell r="AF362">
            <v>18.2</v>
          </cell>
          <cell r="AG362">
            <v>1146.162</v>
          </cell>
          <cell r="AH362">
            <v>2000</v>
          </cell>
          <cell r="AI362">
            <v>9</v>
          </cell>
          <cell r="AJ362">
            <v>10</v>
          </cell>
          <cell r="AK362">
            <v>20652.337133333338</v>
          </cell>
          <cell r="AL362">
            <v>42263.575199999999</v>
          </cell>
          <cell r="AM362">
            <v>74</v>
          </cell>
          <cell r="AN362">
            <v>103.10000000000001</v>
          </cell>
          <cell r="AO362">
            <v>10565.8938</v>
          </cell>
          <cell r="AP362">
            <v>18.5</v>
          </cell>
          <cell r="AQ362">
            <v>25.775000000000002</v>
          </cell>
        </row>
        <row r="363">
          <cell r="C363" t="str">
            <v>D-AQ</v>
          </cell>
          <cell r="D363" t="str">
            <v>D-AQ - ARCOS CAMACHO ADRIAN</v>
          </cell>
          <cell r="E363">
            <v>426.10900000000004</v>
          </cell>
          <cell r="F363">
            <v>1000</v>
          </cell>
          <cell r="G363">
            <v>3</v>
          </cell>
          <cell r="H363">
            <v>6</v>
          </cell>
          <cell r="I363">
            <v>687.15539999999987</v>
          </cell>
          <cell r="J363">
            <v>2000</v>
          </cell>
          <cell r="K363">
            <v>4</v>
          </cell>
          <cell r="L363">
            <v>8</v>
          </cell>
          <cell r="M363">
            <v>2975.2343000000001</v>
          </cell>
          <cell r="N363">
            <v>8000</v>
          </cell>
          <cell r="O363">
            <v>13</v>
          </cell>
          <cell r="P363">
            <v>16.900000000000002</v>
          </cell>
          <cell r="Q363">
            <v>8498.287599999996</v>
          </cell>
          <cell r="R363">
            <v>11047.773879999995</v>
          </cell>
          <cell r="S363">
            <v>26</v>
          </cell>
          <cell r="T363">
            <v>33.800000000000004</v>
          </cell>
          <cell r="U363">
            <v>2959.2820000000002</v>
          </cell>
          <cell r="V363">
            <v>6000</v>
          </cell>
          <cell r="W363">
            <v>10</v>
          </cell>
          <cell r="X363">
            <v>13</v>
          </cell>
          <cell r="Y363">
            <v>3003.5317999999997</v>
          </cell>
          <cell r="Z363">
            <v>4000</v>
          </cell>
          <cell r="AA363">
            <v>8</v>
          </cell>
          <cell r="AB363">
            <v>10.4</v>
          </cell>
          <cell r="AC363">
            <v>7270.1579666666667</v>
          </cell>
          <cell r="AD363">
            <v>8000</v>
          </cell>
          <cell r="AE363">
            <v>16</v>
          </cell>
          <cell r="AF363">
            <v>20.8</v>
          </cell>
          <cell r="AG363">
            <v>2716.3786</v>
          </cell>
          <cell r="AH363">
            <v>3531.2921799999999</v>
          </cell>
          <cell r="AI363">
            <v>11</v>
          </cell>
          <cell r="AJ363">
            <v>14.3</v>
          </cell>
          <cell r="AK363">
            <v>28536.136666666662</v>
          </cell>
          <cell r="AL363">
            <v>43579.06605999999</v>
          </cell>
          <cell r="AM363">
            <v>91</v>
          </cell>
          <cell r="AN363">
            <v>123.2</v>
          </cell>
          <cell r="AO363">
            <v>10894.766514999998</v>
          </cell>
          <cell r="AP363">
            <v>22.75</v>
          </cell>
          <cell r="AQ363">
            <v>30.8</v>
          </cell>
        </row>
        <row r="364">
          <cell r="C364" t="str">
            <v>D-AT</v>
          </cell>
          <cell r="D364" t="str">
            <v>D-AT - GONZALEZ REYES LEONARDO DANIEL</v>
          </cell>
          <cell r="E364">
            <v>261.52699999999999</v>
          </cell>
          <cell r="F364">
            <v>1000</v>
          </cell>
          <cell r="G364">
            <v>3</v>
          </cell>
          <cell r="H364">
            <v>6</v>
          </cell>
          <cell r="I364">
            <v>806.62900000000002</v>
          </cell>
          <cell r="J364">
            <v>2000</v>
          </cell>
          <cell r="K364">
            <v>7</v>
          </cell>
          <cell r="L364">
            <v>8</v>
          </cell>
          <cell r="M364">
            <v>6767.2016999999996</v>
          </cell>
          <cell r="N364">
            <v>8000</v>
          </cell>
          <cell r="O364">
            <v>27</v>
          </cell>
          <cell r="P364">
            <v>35.1</v>
          </cell>
          <cell r="Q364">
            <v>13363.132700000004</v>
          </cell>
          <cell r="R364">
            <v>17372.072510000005</v>
          </cell>
          <cell r="S364">
            <v>52</v>
          </cell>
          <cell r="T364">
            <v>67.600000000000009</v>
          </cell>
          <cell r="U364">
            <v>8478.5379999999986</v>
          </cell>
          <cell r="V364">
            <v>11022.099399999999</v>
          </cell>
          <cell r="W364">
            <v>24</v>
          </cell>
          <cell r="X364">
            <v>31.200000000000003</v>
          </cell>
          <cell r="Y364">
            <v>1371.6990000000001</v>
          </cell>
          <cell r="Z364">
            <v>4000</v>
          </cell>
          <cell r="AA364">
            <v>9</v>
          </cell>
          <cell r="AB364">
            <v>11.700000000000001</v>
          </cell>
          <cell r="AC364">
            <v>5234.0604666666668</v>
          </cell>
          <cell r="AD364">
            <v>8000</v>
          </cell>
          <cell r="AE364">
            <v>16</v>
          </cell>
          <cell r="AF364">
            <v>20.8</v>
          </cell>
          <cell r="AG364">
            <v>4845.1428000000014</v>
          </cell>
          <cell r="AH364">
            <v>6298.6856400000024</v>
          </cell>
          <cell r="AI364">
            <v>41</v>
          </cell>
          <cell r="AJ364">
            <v>53.300000000000004</v>
          </cell>
          <cell r="AK364">
            <v>41127.930666666674</v>
          </cell>
          <cell r="AL364">
            <v>57692.857550000008</v>
          </cell>
          <cell r="AM364">
            <v>179</v>
          </cell>
          <cell r="AN364">
            <v>233.70000000000005</v>
          </cell>
          <cell r="AO364">
            <v>14423.214387500002</v>
          </cell>
          <cell r="AP364">
            <v>44.75</v>
          </cell>
          <cell r="AQ364">
            <v>58.425000000000011</v>
          </cell>
        </row>
        <row r="365">
          <cell r="C365" t="str">
            <v>D-BB</v>
          </cell>
          <cell r="D365" t="str">
            <v>D-BB - VELAZQUEZ PARRA MIGUEL ANGEL</v>
          </cell>
          <cell r="E365">
            <v>81.730999999999995</v>
          </cell>
          <cell r="F365">
            <v>1000</v>
          </cell>
          <cell r="G365">
            <v>2</v>
          </cell>
          <cell r="H365">
            <v>6</v>
          </cell>
          <cell r="I365">
            <v>2472.5869999999995</v>
          </cell>
          <cell r="J365">
            <v>3214.3630999999996</v>
          </cell>
          <cell r="K365">
            <v>13</v>
          </cell>
          <cell r="L365">
            <v>16.900000000000002</v>
          </cell>
          <cell r="M365">
            <v>5884.5481000000009</v>
          </cell>
          <cell r="N365">
            <v>8000</v>
          </cell>
          <cell r="O365">
            <v>17</v>
          </cell>
          <cell r="P365">
            <v>22.1</v>
          </cell>
          <cell r="Q365">
            <v>20690.943400000011</v>
          </cell>
          <cell r="R365">
            <v>26898.226420000014</v>
          </cell>
          <cell r="S365">
            <v>35</v>
          </cell>
          <cell r="T365">
            <v>45.5</v>
          </cell>
          <cell r="U365">
            <v>4181.0160000000005</v>
          </cell>
          <cell r="V365">
            <v>6000</v>
          </cell>
          <cell r="W365">
            <v>14</v>
          </cell>
          <cell r="X365">
            <v>18.2</v>
          </cell>
          <cell r="Y365">
            <v>1734.1440000000002</v>
          </cell>
          <cell r="Z365">
            <v>4000</v>
          </cell>
          <cell r="AA365">
            <v>12</v>
          </cell>
          <cell r="AB365">
            <v>15.600000000000001</v>
          </cell>
          <cell r="AC365">
            <v>5607.7059999999983</v>
          </cell>
          <cell r="AD365">
            <v>8000</v>
          </cell>
          <cell r="AE365">
            <v>20</v>
          </cell>
          <cell r="AF365">
            <v>26</v>
          </cell>
          <cell r="AG365">
            <v>895.64300000000003</v>
          </cell>
          <cell r="AH365">
            <v>2000</v>
          </cell>
          <cell r="AI365">
            <v>6</v>
          </cell>
          <cell r="AJ365">
            <v>10</v>
          </cell>
          <cell r="AK365">
            <v>41548.318500000008</v>
          </cell>
          <cell r="AL365">
            <v>59112.589520000009</v>
          </cell>
          <cell r="AM365">
            <v>119</v>
          </cell>
          <cell r="AN365">
            <v>160.30000000000001</v>
          </cell>
          <cell r="AO365">
            <v>14778.147380000002</v>
          </cell>
          <cell r="AP365">
            <v>29.75</v>
          </cell>
          <cell r="AQ365">
            <v>40.075000000000003</v>
          </cell>
        </row>
        <row r="366">
          <cell r="C366" t="str">
            <v>D-BK</v>
          </cell>
          <cell r="D366" t="str">
            <v>D-BK - LOMA OSCAR</v>
          </cell>
          <cell r="E366">
            <v>349.30399999999997</v>
          </cell>
          <cell r="F366">
            <v>1000</v>
          </cell>
          <cell r="G366">
            <v>5</v>
          </cell>
          <cell r="H366">
            <v>6</v>
          </cell>
          <cell r="I366">
            <v>2330.5079999999998</v>
          </cell>
          <cell r="J366">
            <v>3029.6603999999998</v>
          </cell>
          <cell r="K366">
            <v>10</v>
          </cell>
          <cell r="L366">
            <v>13</v>
          </cell>
          <cell r="M366">
            <v>2670.2622000000001</v>
          </cell>
          <cell r="N366">
            <v>8000</v>
          </cell>
          <cell r="O366">
            <v>13</v>
          </cell>
          <cell r="P366">
            <v>16.900000000000002</v>
          </cell>
          <cell r="Q366">
            <v>5683.857</v>
          </cell>
          <cell r="R366">
            <v>8000</v>
          </cell>
          <cell r="S366">
            <v>20</v>
          </cell>
          <cell r="T366">
            <v>26</v>
          </cell>
          <cell r="U366">
            <v>3242.0790000000006</v>
          </cell>
          <cell r="V366">
            <v>6000</v>
          </cell>
          <cell r="W366">
            <v>14</v>
          </cell>
          <cell r="X366">
            <v>18.2</v>
          </cell>
          <cell r="Y366">
            <v>1048.4349999999999</v>
          </cell>
          <cell r="Z366">
            <v>4000</v>
          </cell>
          <cell r="AA366">
            <v>7</v>
          </cell>
          <cell r="AB366">
            <v>8</v>
          </cell>
          <cell r="AC366">
            <v>2763.0168666666664</v>
          </cell>
          <cell r="AD366">
            <v>8000</v>
          </cell>
          <cell r="AE366">
            <v>14</v>
          </cell>
          <cell r="AF366">
            <v>18.2</v>
          </cell>
          <cell r="AG366">
            <v>3488.0884000000005</v>
          </cell>
          <cell r="AH366">
            <v>4534.5149200000005</v>
          </cell>
          <cell r="AI366">
            <v>26</v>
          </cell>
          <cell r="AJ366">
            <v>33.800000000000004</v>
          </cell>
          <cell r="AK366">
            <v>21575.550466666667</v>
          </cell>
          <cell r="AL366">
            <v>42564.175320000002</v>
          </cell>
          <cell r="AM366">
            <v>109</v>
          </cell>
          <cell r="AN366">
            <v>140.10000000000002</v>
          </cell>
          <cell r="AO366">
            <v>10641.043830000001</v>
          </cell>
          <cell r="AP366">
            <v>27.25</v>
          </cell>
          <cell r="AQ366">
            <v>35.025000000000006</v>
          </cell>
        </row>
        <row r="367">
          <cell r="C367" t="str">
            <v>D-CM</v>
          </cell>
          <cell r="D367" t="str">
            <v>D-CM - BARRIOS GUTIERREZ JOSE ISRAEL</v>
          </cell>
          <cell r="F367">
            <v>1000</v>
          </cell>
          <cell r="H367">
            <v>6</v>
          </cell>
          <cell r="I367">
            <v>168.88800000000001</v>
          </cell>
          <cell r="J367">
            <v>2000</v>
          </cell>
          <cell r="K367">
            <v>2</v>
          </cell>
          <cell r="L367">
            <v>8</v>
          </cell>
          <cell r="M367">
            <v>5992.6151000000118</v>
          </cell>
          <cell r="N367">
            <v>8000</v>
          </cell>
          <cell r="O367">
            <v>17</v>
          </cell>
          <cell r="P367">
            <v>22.1</v>
          </cell>
          <cell r="Q367">
            <v>3259.8960000000006</v>
          </cell>
          <cell r="R367">
            <v>8000</v>
          </cell>
          <cell r="S367">
            <v>12</v>
          </cell>
          <cell r="T367">
            <v>18</v>
          </cell>
          <cell r="U367">
            <v>2049.252</v>
          </cell>
          <cell r="V367">
            <v>6000</v>
          </cell>
          <cell r="W367">
            <v>10</v>
          </cell>
          <cell r="X367">
            <v>13</v>
          </cell>
          <cell r="Y367">
            <v>221.501</v>
          </cell>
          <cell r="Z367">
            <v>4000</v>
          </cell>
          <cell r="AA367">
            <v>3</v>
          </cell>
          <cell r="AB367">
            <v>8</v>
          </cell>
          <cell r="AC367">
            <v>790.98633333333328</v>
          </cell>
          <cell r="AD367">
            <v>8000</v>
          </cell>
          <cell r="AE367">
            <v>5</v>
          </cell>
          <cell r="AF367">
            <v>12</v>
          </cell>
          <cell r="AG367">
            <v>1178.6090000000002</v>
          </cell>
          <cell r="AH367">
            <v>2000</v>
          </cell>
          <cell r="AI367">
            <v>5</v>
          </cell>
          <cell r="AJ367">
            <v>10</v>
          </cell>
          <cell r="AK367">
            <v>13661.747433333348</v>
          </cell>
          <cell r="AL367">
            <v>39000</v>
          </cell>
          <cell r="AM367">
            <v>54</v>
          </cell>
          <cell r="AN367">
            <v>97.1</v>
          </cell>
          <cell r="AO367">
            <v>9750</v>
          </cell>
          <cell r="AP367">
            <v>13.5</v>
          </cell>
          <cell r="AQ367">
            <v>24.274999999999999</v>
          </cell>
        </row>
        <row r="368">
          <cell r="C368" t="str">
            <v>D-CV</v>
          </cell>
          <cell r="D368" t="str">
            <v>D-CV - GUERRERO GUSTAVO SALOMON</v>
          </cell>
          <cell r="E368">
            <v>180.78799999999998</v>
          </cell>
          <cell r="F368">
            <v>1000</v>
          </cell>
          <cell r="G368">
            <v>3</v>
          </cell>
          <cell r="H368">
            <v>6</v>
          </cell>
          <cell r="I368">
            <v>1137.9339999999997</v>
          </cell>
          <cell r="J368">
            <v>2000</v>
          </cell>
          <cell r="K368">
            <v>7</v>
          </cell>
          <cell r="L368">
            <v>8</v>
          </cell>
          <cell r="M368">
            <v>9120.3993000000082</v>
          </cell>
          <cell r="N368">
            <v>11856.519090000011</v>
          </cell>
          <cell r="O368">
            <v>20</v>
          </cell>
          <cell r="P368">
            <v>26</v>
          </cell>
          <cell r="Q368">
            <v>8622.1149999999961</v>
          </cell>
          <cell r="R368">
            <v>11208.749499999996</v>
          </cell>
          <cell r="S368">
            <v>27</v>
          </cell>
          <cell r="T368">
            <v>35.1</v>
          </cell>
          <cell r="U368">
            <v>8072.8190000000031</v>
          </cell>
          <cell r="V368">
            <v>10494.664700000005</v>
          </cell>
          <cell r="W368">
            <v>15</v>
          </cell>
          <cell r="X368">
            <v>19.5</v>
          </cell>
          <cell r="Y368">
            <v>2073.0300000000002</v>
          </cell>
          <cell r="Z368">
            <v>4000</v>
          </cell>
          <cell r="AA368">
            <v>7</v>
          </cell>
          <cell r="AB368">
            <v>8</v>
          </cell>
          <cell r="AC368">
            <v>5417.2983333333323</v>
          </cell>
          <cell r="AD368">
            <v>8000</v>
          </cell>
          <cell r="AE368">
            <v>22</v>
          </cell>
          <cell r="AF368">
            <v>28.6</v>
          </cell>
          <cell r="AG368">
            <v>3783.6869999999999</v>
          </cell>
          <cell r="AH368">
            <v>4918.7930999999999</v>
          </cell>
          <cell r="AI368">
            <v>11</v>
          </cell>
          <cell r="AJ368">
            <v>14.3</v>
          </cell>
          <cell r="AK368">
            <v>38408.070633333336</v>
          </cell>
          <cell r="AL368">
            <v>53478.726390000018</v>
          </cell>
          <cell r="AM368">
            <v>112</v>
          </cell>
          <cell r="AN368">
            <v>145.5</v>
          </cell>
          <cell r="AO368">
            <v>13369.681597500005</v>
          </cell>
          <cell r="AP368">
            <v>28</v>
          </cell>
          <cell r="AQ368">
            <v>36.375</v>
          </cell>
        </row>
        <row r="369">
          <cell r="C369" t="str">
            <v>D-CW</v>
          </cell>
          <cell r="D369" t="str">
            <v>D-CW - OLMOS HERNANDEZ LUIS ANGEL</v>
          </cell>
          <cell r="F369">
            <v>1000</v>
          </cell>
          <cell r="H369">
            <v>6</v>
          </cell>
          <cell r="I369">
            <v>1156.451</v>
          </cell>
          <cell r="J369">
            <v>2000</v>
          </cell>
          <cell r="K369">
            <v>8</v>
          </cell>
          <cell r="L369">
            <v>10.4</v>
          </cell>
          <cell r="M369">
            <v>4128.3230000000003</v>
          </cell>
          <cell r="N369">
            <v>8000</v>
          </cell>
          <cell r="O369">
            <v>12</v>
          </cell>
          <cell r="P369">
            <v>15.600000000000001</v>
          </cell>
          <cell r="Q369">
            <v>6461.5830000000014</v>
          </cell>
          <cell r="R369">
            <v>8000</v>
          </cell>
          <cell r="S369">
            <v>23</v>
          </cell>
          <cell r="T369">
            <v>29.900000000000002</v>
          </cell>
          <cell r="U369">
            <v>9921.5610000000015</v>
          </cell>
          <cell r="V369">
            <v>12898.029300000002</v>
          </cell>
          <cell r="W369">
            <v>25</v>
          </cell>
          <cell r="X369">
            <v>32.5</v>
          </cell>
          <cell r="Y369">
            <v>1005.606</v>
          </cell>
          <cell r="Z369">
            <v>4000</v>
          </cell>
          <cell r="AA369">
            <v>9</v>
          </cell>
          <cell r="AB369">
            <v>11.700000000000001</v>
          </cell>
          <cell r="AC369">
            <v>4749.8275000000003</v>
          </cell>
          <cell r="AD369">
            <v>8000</v>
          </cell>
          <cell r="AE369">
            <v>15</v>
          </cell>
          <cell r="AF369">
            <v>19.5</v>
          </cell>
          <cell r="AG369">
            <v>2768.5859999999998</v>
          </cell>
          <cell r="AH369">
            <v>3599.1617999999999</v>
          </cell>
          <cell r="AI369">
            <v>10</v>
          </cell>
          <cell r="AJ369">
            <v>13</v>
          </cell>
          <cell r="AK369">
            <v>30191.937500000004</v>
          </cell>
          <cell r="AL369">
            <v>47497.191100000004</v>
          </cell>
          <cell r="AM369">
            <v>102</v>
          </cell>
          <cell r="AN369">
            <v>138.60000000000002</v>
          </cell>
          <cell r="AO369">
            <v>11874.297775000001</v>
          </cell>
          <cell r="AP369">
            <v>25.5</v>
          </cell>
          <cell r="AQ369">
            <v>34.650000000000006</v>
          </cell>
        </row>
        <row r="370">
          <cell r="C370" t="str">
            <v>D-DH</v>
          </cell>
          <cell r="D370" t="str">
            <v>D-DH - CORANGUEZ MALDONADO EDDER JAIR</v>
          </cell>
          <cell r="E370">
            <v>408.97899999999998</v>
          </cell>
          <cell r="F370">
            <v>1000</v>
          </cell>
          <cell r="G370">
            <v>2</v>
          </cell>
          <cell r="H370">
            <v>6</v>
          </cell>
          <cell r="I370">
            <v>822.23199999999997</v>
          </cell>
          <cell r="J370">
            <v>2000</v>
          </cell>
          <cell r="K370">
            <v>5</v>
          </cell>
          <cell r="L370">
            <v>8</v>
          </cell>
          <cell r="M370">
            <v>2565.3861000000006</v>
          </cell>
          <cell r="N370">
            <v>8000</v>
          </cell>
          <cell r="O370">
            <v>10</v>
          </cell>
          <cell r="P370">
            <v>13</v>
          </cell>
          <cell r="Q370">
            <v>1986.5210000000002</v>
          </cell>
          <cell r="R370">
            <v>8000</v>
          </cell>
          <cell r="S370">
            <v>13</v>
          </cell>
          <cell r="T370">
            <v>18</v>
          </cell>
          <cell r="U370">
            <v>4420.7979999999998</v>
          </cell>
          <cell r="V370">
            <v>6000</v>
          </cell>
          <cell r="W370">
            <v>15</v>
          </cell>
          <cell r="X370">
            <v>19.5</v>
          </cell>
          <cell r="Y370">
            <v>1383.528</v>
          </cell>
          <cell r="Z370">
            <v>4000</v>
          </cell>
          <cell r="AA370">
            <v>6</v>
          </cell>
          <cell r="AB370">
            <v>8</v>
          </cell>
          <cell r="AC370">
            <v>2848.8143000000005</v>
          </cell>
          <cell r="AD370">
            <v>8000</v>
          </cell>
          <cell r="AE370">
            <v>12</v>
          </cell>
          <cell r="AF370">
            <v>15.600000000000001</v>
          </cell>
          <cell r="AG370">
            <v>679.63100000000009</v>
          </cell>
          <cell r="AH370">
            <v>2000</v>
          </cell>
          <cell r="AI370">
            <v>3</v>
          </cell>
          <cell r="AJ370">
            <v>10</v>
          </cell>
          <cell r="AK370">
            <v>15115.889400000002</v>
          </cell>
          <cell r="AL370">
            <v>39000</v>
          </cell>
          <cell r="AM370">
            <v>66</v>
          </cell>
          <cell r="AN370">
            <v>98.1</v>
          </cell>
          <cell r="AO370">
            <v>9750</v>
          </cell>
          <cell r="AP370">
            <v>16.5</v>
          </cell>
          <cell r="AQ370">
            <v>24.524999999999999</v>
          </cell>
        </row>
        <row r="371">
          <cell r="C371" t="str">
            <v>D-DI</v>
          </cell>
          <cell r="D371" t="str">
            <v>D-DI - MENDOZA MENESES FABIAN</v>
          </cell>
          <cell r="E371">
            <v>275.73</v>
          </cell>
          <cell r="F371">
            <v>1000</v>
          </cell>
          <cell r="G371">
            <v>2</v>
          </cell>
          <cell r="H371">
            <v>6</v>
          </cell>
          <cell r="I371">
            <v>65.205999999999989</v>
          </cell>
          <cell r="J371">
            <v>2000</v>
          </cell>
          <cell r="K371">
            <v>2</v>
          </cell>
          <cell r="L371">
            <v>8</v>
          </cell>
          <cell r="M371">
            <v>6050.7353999999996</v>
          </cell>
          <cell r="N371">
            <v>8000</v>
          </cell>
          <cell r="O371">
            <v>18</v>
          </cell>
          <cell r="P371">
            <v>23.400000000000002</v>
          </cell>
          <cell r="Q371">
            <v>5499.5480000000016</v>
          </cell>
          <cell r="R371">
            <v>8000</v>
          </cell>
          <cell r="S371">
            <v>27</v>
          </cell>
          <cell r="T371">
            <v>35.1</v>
          </cell>
          <cell r="U371">
            <v>2679.7490000000003</v>
          </cell>
          <cell r="V371">
            <v>6000</v>
          </cell>
          <cell r="W371">
            <v>8</v>
          </cell>
          <cell r="X371">
            <v>10</v>
          </cell>
          <cell r="Y371">
            <v>1173.703</v>
          </cell>
          <cell r="Z371">
            <v>4000</v>
          </cell>
          <cell r="AA371">
            <v>7</v>
          </cell>
          <cell r="AB371">
            <v>8</v>
          </cell>
          <cell r="AC371">
            <v>2982.6176333333337</v>
          </cell>
          <cell r="AD371">
            <v>8000</v>
          </cell>
          <cell r="AE371">
            <v>18</v>
          </cell>
          <cell r="AF371">
            <v>23.400000000000002</v>
          </cell>
          <cell r="AG371">
            <v>4391.5380000000005</v>
          </cell>
          <cell r="AH371">
            <v>5708.9994000000006</v>
          </cell>
          <cell r="AI371">
            <v>22</v>
          </cell>
          <cell r="AJ371">
            <v>28.6</v>
          </cell>
          <cell r="AK371">
            <v>23118.827033333335</v>
          </cell>
          <cell r="AL371">
            <v>42708.999400000001</v>
          </cell>
          <cell r="AM371">
            <v>104</v>
          </cell>
          <cell r="AN371">
            <v>142.5</v>
          </cell>
          <cell r="AO371">
            <v>10677.24985</v>
          </cell>
          <cell r="AP371">
            <v>26</v>
          </cell>
          <cell r="AQ371">
            <v>35.625</v>
          </cell>
        </row>
        <row r="372">
          <cell r="C372" t="str">
            <v>D-DP</v>
          </cell>
          <cell r="D372" t="str">
            <v>D-DP - GUERRERO RANGEL JOSE DOMINGO</v>
          </cell>
          <cell r="E372">
            <v>306.471</v>
          </cell>
          <cell r="F372">
            <v>1000</v>
          </cell>
          <cell r="G372">
            <v>4</v>
          </cell>
          <cell r="H372">
            <v>6</v>
          </cell>
          <cell r="I372">
            <v>307.34199999999998</v>
          </cell>
          <cell r="J372">
            <v>2000</v>
          </cell>
          <cell r="K372">
            <v>3</v>
          </cell>
          <cell r="L372">
            <v>8</v>
          </cell>
          <cell r="M372">
            <v>3429.5934000000011</v>
          </cell>
          <cell r="N372">
            <v>8000</v>
          </cell>
          <cell r="O372">
            <v>14</v>
          </cell>
          <cell r="P372">
            <v>18.2</v>
          </cell>
          <cell r="Q372">
            <v>5883.0272999999997</v>
          </cell>
          <cell r="R372">
            <v>8000</v>
          </cell>
          <cell r="S372">
            <v>20</v>
          </cell>
          <cell r="T372">
            <v>26</v>
          </cell>
          <cell r="U372">
            <v>3796.0769999999998</v>
          </cell>
          <cell r="V372">
            <v>6000</v>
          </cell>
          <cell r="W372">
            <v>9</v>
          </cell>
          <cell r="X372">
            <v>10</v>
          </cell>
          <cell r="Y372">
            <v>841.99360000000001</v>
          </cell>
          <cell r="Z372">
            <v>4000</v>
          </cell>
          <cell r="AA372">
            <v>4</v>
          </cell>
          <cell r="AB372">
            <v>8</v>
          </cell>
          <cell r="AC372">
            <v>1035.1466</v>
          </cell>
          <cell r="AD372">
            <v>8000</v>
          </cell>
          <cell r="AE372">
            <v>11</v>
          </cell>
          <cell r="AF372">
            <v>12</v>
          </cell>
          <cell r="AG372">
            <v>5686.0508000000009</v>
          </cell>
          <cell r="AH372">
            <v>7391.8660400000017</v>
          </cell>
          <cell r="AI372">
            <v>13</v>
          </cell>
          <cell r="AJ372">
            <v>16.900000000000002</v>
          </cell>
          <cell r="AK372">
            <v>21285.701700000001</v>
          </cell>
          <cell r="AL372">
            <v>44391.866040000001</v>
          </cell>
          <cell r="AM372">
            <v>78</v>
          </cell>
          <cell r="AN372">
            <v>105.10000000000001</v>
          </cell>
          <cell r="AO372">
            <v>11097.96651</v>
          </cell>
          <cell r="AP372">
            <v>19.5</v>
          </cell>
          <cell r="AQ372">
            <v>26.275000000000002</v>
          </cell>
        </row>
        <row r="373">
          <cell r="C373" t="str">
            <v>D-DT</v>
          </cell>
          <cell r="D373" t="str">
            <v>D-DT - SOTELO GONZALEZ LEOBARDO</v>
          </cell>
          <cell r="E373">
            <v>61.406999999999996</v>
          </cell>
          <cell r="F373">
            <v>1000</v>
          </cell>
          <cell r="G373">
            <v>1</v>
          </cell>
          <cell r="H373">
            <v>6</v>
          </cell>
          <cell r="I373">
            <v>1242.481</v>
          </cell>
          <cell r="J373">
            <v>2000</v>
          </cell>
          <cell r="K373">
            <v>7</v>
          </cell>
          <cell r="L373">
            <v>8</v>
          </cell>
          <cell r="M373">
            <v>6746.7153000000017</v>
          </cell>
          <cell r="N373">
            <v>8000</v>
          </cell>
          <cell r="O373">
            <v>17</v>
          </cell>
          <cell r="P373">
            <v>22.1</v>
          </cell>
          <cell r="Q373">
            <v>4461.16</v>
          </cell>
          <cell r="R373">
            <v>8000</v>
          </cell>
          <cell r="S373">
            <v>28</v>
          </cell>
          <cell r="T373">
            <v>36.4</v>
          </cell>
          <cell r="U373">
            <v>6049.6836000000003</v>
          </cell>
          <cell r="V373">
            <v>7864.5886800000007</v>
          </cell>
          <cell r="W373">
            <v>15</v>
          </cell>
          <cell r="X373">
            <v>19.5</v>
          </cell>
          <cell r="Y373">
            <v>1718.9689999999998</v>
          </cell>
          <cell r="Z373">
            <v>4000</v>
          </cell>
          <cell r="AA373">
            <v>12</v>
          </cell>
          <cell r="AB373">
            <v>15.600000000000001</v>
          </cell>
          <cell r="AC373">
            <v>3263.7386333333329</v>
          </cell>
          <cell r="AD373">
            <v>8000</v>
          </cell>
          <cell r="AE373">
            <v>15</v>
          </cell>
          <cell r="AF373">
            <v>19.5</v>
          </cell>
          <cell r="AG373">
            <v>3668.7577999999994</v>
          </cell>
          <cell r="AH373">
            <v>4769.3851399999994</v>
          </cell>
          <cell r="AI373">
            <v>20</v>
          </cell>
          <cell r="AJ373">
            <v>26</v>
          </cell>
          <cell r="AK373">
            <v>27212.912333333337</v>
          </cell>
          <cell r="AL373">
            <v>43633.973819999999</v>
          </cell>
          <cell r="AM373">
            <v>115</v>
          </cell>
          <cell r="AN373">
            <v>153.1</v>
          </cell>
          <cell r="AO373">
            <v>10908.493455</v>
          </cell>
          <cell r="AP373">
            <v>28.75</v>
          </cell>
          <cell r="AQ373">
            <v>38.274999999999999</v>
          </cell>
        </row>
        <row r="374">
          <cell r="C374" t="str">
            <v>D-DW</v>
          </cell>
          <cell r="D374" t="str">
            <v>D-DW - COLIN ALVAREZ LEONARDO</v>
          </cell>
          <cell r="E374">
            <v>558.73199999999997</v>
          </cell>
          <cell r="F374">
            <v>1000</v>
          </cell>
          <cell r="G374">
            <v>8</v>
          </cell>
          <cell r="H374">
            <v>10.4</v>
          </cell>
          <cell r="I374">
            <v>340.89</v>
          </cell>
          <cell r="J374">
            <v>2000</v>
          </cell>
          <cell r="K374">
            <v>5</v>
          </cell>
          <cell r="L374">
            <v>8</v>
          </cell>
          <cell r="M374">
            <v>2995.5555000000004</v>
          </cell>
          <cell r="N374">
            <v>8000</v>
          </cell>
          <cell r="O374">
            <v>18</v>
          </cell>
          <cell r="P374">
            <v>23.400000000000002</v>
          </cell>
          <cell r="Q374">
            <v>7579.5179999999991</v>
          </cell>
          <cell r="R374">
            <v>8000</v>
          </cell>
          <cell r="S374">
            <v>33</v>
          </cell>
          <cell r="T374">
            <v>42.9</v>
          </cell>
          <cell r="U374">
            <v>3121.96</v>
          </cell>
          <cell r="V374">
            <v>6000</v>
          </cell>
          <cell r="W374">
            <v>7</v>
          </cell>
          <cell r="X374">
            <v>10</v>
          </cell>
          <cell r="Y374">
            <v>2199.0690000000004</v>
          </cell>
          <cell r="Z374">
            <v>4000</v>
          </cell>
          <cell r="AA374">
            <v>13</v>
          </cell>
          <cell r="AB374">
            <v>16.900000000000002</v>
          </cell>
          <cell r="AC374">
            <v>4071.8128999999994</v>
          </cell>
          <cell r="AD374">
            <v>8000</v>
          </cell>
          <cell r="AE374">
            <v>16</v>
          </cell>
          <cell r="AF374">
            <v>20.8</v>
          </cell>
          <cell r="AG374">
            <v>2068.2327000000005</v>
          </cell>
          <cell r="AH374">
            <v>2688.7025100000005</v>
          </cell>
          <cell r="AI374">
            <v>15</v>
          </cell>
          <cell r="AJ374">
            <v>19.5</v>
          </cell>
          <cell r="AK374">
            <v>22935.770100000002</v>
          </cell>
          <cell r="AL374">
            <v>39688.702510000003</v>
          </cell>
          <cell r="AM374">
            <v>115</v>
          </cell>
          <cell r="AN374">
            <v>151.9</v>
          </cell>
          <cell r="AO374">
            <v>9922.1756275000007</v>
          </cell>
          <cell r="AP374">
            <v>28.75</v>
          </cell>
          <cell r="AQ374">
            <v>37.975000000000001</v>
          </cell>
        </row>
        <row r="375">
          <cell r="C375" t="str">
            <v>D-EB</v>
          </cell>
          <cell r="D375" t="str">
            <v>D-EB - LARA RESENDIZ JOSE SAUL</v>
          </cell>
          <cell r="E375">
            <v>236.57599999999999</v>
          </cell>
          <cell r="F375">
            <v>1000</v>
          </cell>
          <cell r="G375">
            <v>3</v>
          </cell>
          <cell r="H375">
            <v>6</v>
          </cell>
          <cell r="I375">
            <v>1073.3129999999999</v>
          </cell>
          <cell r="J375">
            <v>2000</v>
          </cell>
          <cell r="K375">
            <v>9</v>
          </cell>
          <cell r="L375">
            <v>11.700000000000001</v>
          </cell>
          <cell r="M375">
            <v>4587.1753000000017</v>
          </cell>
          <cell r="N375">
            <v>8000</v>
          </cell>
          <cell r="O375">
            <v>24</v>
          </cell>
          <cell r="P375">
            <v>31.200000000000003</v>
          </cell>
          <cell r="Q375">
            <v>6798.6320000000014</v>
          </cell>
          <cell r="R375">
            <v>8000</v>
          </cell>
          <cell r="S375">
            <v>29</v>
          </cell>
          <cell r="T375">
            <v>37.700000000000003</v>
          </cell>
          <cell r="U375">
            <v>3134.8010000000004</v>
          </cell>
          <cell r="V375">
            <v>6000</v>
          </cell>
          <cell r="W375">
            <v>10</v>
          </cell>
          <cell r="X375">
            <v>13</v>
          </cell>
          <cell r="Y375">
            <v>1374.643</v>
          </cell>
          <cell r="Z375">
            <v>4000</v>
          </cell>
          <cell r="AA375">
            <v>8</v>
          </cell>
          <cell r="AB375">
            <v>10.4</v>
          </cell>
          <cell r="AC375">
            <v>5703.0224666666663</v>
          </cell>
          <cell r="AD375">
            <v>8000</v>
          </cell>
          <cell r="AE375">
            <v>12</v>
          </cell>
          <cell r="AF375">
            <v>15.600000000000001</v>
          </cell>
          <cell r="AG375">
            <v>1967.8413000000003</v>
          </cell>
          <cell r="AH375">
            <v>2000</v>
          </cell>
          <cell r="AI375">
            <v>16</v>
          </cell>
          <cell r="AJ375">
            <v>20.8</v>
          </cell>
          <cell r="AK375">
            <v>24876.004066666668</v>
          </cell>
          <cell r="AL375">
            <v>39000</v>
          </cell>
          <cell r="AM375">
            <v>111</v>
          </cell>
          <cell r="AN375">
            <v>146.40000000000003</v>
          </cell>
          <cell r="AO375">
            <v>9750</v>
          </cell>
          <cell r="AP375">
            <v>27.75</v>
          </cell>
          <cell r="AQ375">
            <v>36.600000000000009</v>
          </cell>
        </row>
        <row r="376">
          <cell r="C376" t="str">
            <v>D-EP</v>
          </cell>
          <cell r="D376" t="str">
            <v>D-EP - JARAMILLO CRUZ ALEJANDRO</v>
          </cell>
          <cell r="E376">
            <v>88.481000000000009</v>
          </cell>
          <cell r="F376">
            <v>1000</v>
          </cell>
          <cell r="G376">
            <v>2</v>
          </cell>
          <cell r="H376">
            <v>6</v>
          </cell>
          <cell r="I376">
            <v>2282.3309999999997</v>
          </cell>
          <cell r="J376">
            <v>2967.0302999999999</v>
          </cell>
          <cell r="K376">
            <v>13</v>
          </cell>
          <cell r="L376">
            <v>16.900000000000002</v>
          </cell>
          <cell r="M376">
            <v>3174.7404000000006</v>
          </cell>
          <cell r="N376">
            <v>8000</v>
          </cell>
          <cell r="O376">
            <v>16</v>
          </cell>
          <cell r="P376">
            <v>20.8</v>
          </cell>
          <cell r="Q376">
            <v>4677.0989999999993</v>
          </cell>
          <cell r="R376">
            <v>8000</v>
          </cell>
          <cell r="S376">
            <v>30</v>
          </cell>
          <cell r="T376">
            <v>39</v>
          </cell>
          <cell r="U376">
            <v>3229.2309999999998</v>
          </cell>
          <cell r="V376">
            <v>6000</v>
          </cell>
          <cell r="W376">
            <v>11</v>
          </cell>
          <cell r="X376">
            <v>14.3</v>
          </cell>
          <cell r="Y376">
            <v>480.50099999999998</v>
          </cell>
          <cell r="Z376">
            <v>4000</v>
          </cell>
          <cell r="AA376">
            <v>4</v>
          </cell>
          <cell r="AB376">
            <v>8</v>
          </cell>
          <cell r="AC376">
            <v>5399.2933999999987</v>
          </cell>
          <cell r="AD376">
            <v>8000</v>
          </cell>
          <cell r="AE376">
            <v>13</v>
          </cell>
          <cell r="AF376">
            <v>16.900000000000002</v>
          </cell>
          <cell r="AG376">
            <v>3251.8294000000001</v>
          </cell>
          <cell r="AH376">
            <v>4227.3782200000005</v>
          </cell>
          <cell r="AI376">
            <v>21</v>
          </cell>
          <cell r="AJ376">
            <v>27.3</v>
          </cell>
          <cell r="AK376">
            <v>22583.506199999996</v>
          </cell>
          <cell r="AL376">
            <v>42194.408519999997</v>
          </cell>
          <cell r="AM376">
            <v>110</v>
          </cell>
          <cell r="AN376">
            <v>149.20000000000002</v>
          </cell>
          <cell r="AO376">
            <v>10548.602129999999</v>
          </cell>
          <cell r="AP376">
            <v>27.5</v>
          </cell>
          <cell r="AQ376">
            <v>37.300000000000004</v>
          </cell>
        </row>
        <row r="377">
          <cell r="C377" t="str">
            <v>D-FA</v>
          </cell>
          <cell r="D377" t="str">
            <v>D-FA - ANGELES CARRANZA RAFAEL</v>
          </cell>
          <cell r="E377">
            <v>40.648000000000003</v>
          </cell>
          <cell r="F377">
            <v>1000</v>
          </cell>
          <cell r="G377">
            <v>2</v>
          </cell>
          <cell r="H377">
            <v>6</v>
          </cell>
          <cell r="I377">
            <v>769.24199999999996</v>
          </cell>
          <cell r="J377">
            <v>2000</v>
          </cell>
          <cell r="K377">
            <v>9</v>
          </cell>
          <cell r="L377">
            <v>11.700000000000001</v>
          </cell>
          <cell r="M377">
            <v>1439.9372999999994</v>
          </cell>
          <cell r="N377">
            <v>8000</v>
          </cell>
          <cell r="O377">
            <v>11</v>
          </cell>
          <cell r="P377">
            <v>14.3</v>
          </cell>
          <cell r="Q377">
            <v>7786.3900000000012</v>
          </cell>
          <cell r="R377">
            <v>8000</v>
          </cell>
          <cell r="S377">
            <v>50</v>
          </cell>
          <cell r="T377">
            <v>65</v>
          </cell>
          <cell r="U377">
            <v>6864.6009999999978</v>
          </cell>
          <cell r="V377">
            <v>8923.9812999999976</v>
          </cell>
          <cell r="W377">
            <v>24</v>
          </cell>
          <cell r="X377">
            <v>31.200000000000003</v>
          </cell>
          <cell r="Y377">
            <v>1134.9010000000003</v>
          </cell>
          <cell r="Z377">
            <v>4000</v>
          </cell>
          <cell r="AA377">
            <v>12</v>
          </cell>
          <cell r="AB377">
            <v>15.600000000000001</v>
          </cell>
          <cell r="AC377">
            <v>1987.8527333333343</v>
          </cell>
          <cell r="AD377">
            <v>8000</v>
          </cell>
          <cell r="AE377">
            <v>14</v>
          </cell>
          <cell r="AF377">
            <v>18.2</v>
          </cell>
          <cell r="AG377">
            <v>2318.3339999999998</v>
          </cell>
          <cell r="AH377">
            <v>3013.8341999999998</v>
          </cell>
          <cell r="AI377">
            <v>19</v>
          </cell>
          <cell r="AJ377">
            <v>24.7</v>
          </cell>
          <cell r="AK377">
            <v>22341.906033333333</v>
          </cell>
          <cell r="AL377">
            <v>42937.815499999997</v>
          </cell>
          <cell r="AM377">
            <v>141</v>
          </cell>
          <cell r="AN377">
            <v>186.69999999999996</v>
          </cell>
          <cell r="AO377">
            <v>10734.453874999999</v>
          </cell>
          <cell r="AP377">
            <v>35.25</v>
          </cell>
          <cell r="AQ377">
            <v>46.67499999999999</v>
          </cell>
        </row>
        <row r="378">
          <cell r="C378" t="str">
            <v>D-FK</v>
          </cell>
          <cell r="D378" t="str">
            <v>D-FK - LEAL BAZALDUA OLAF</v>
          </cell>
          <cell r="F378">
            <v>1000</v>
          </cell>
          <cell r="H378">
            <v>6</v>
          </cell>
          <cell r="J378">
            <v>2000</v>
          </cell>
          <cell r="L378">
            <v>8</v>
          </cell>
          <cell r="M378">
            <v>112.06879999999998</v>
          </cell>
          <cell r="N378">
            <v>8000</v>
          </cell>
          <cell r="O378">
            <v>1</v>
          </cell>
          <cell r="P378">
            <v>10</v>
          </cell>
          <cell r="Q378">
            <v>1298.723</v>
          </cell>
          <cell r="R378">
            <v>8000</v>
          </cell>
          <cell r="S378">
            <v>5</v>
          </cell>
          <cell r="T378">
            <v>18</v>
          </cell>
          <cell r="U378">
            <v>204.63</v>
          </cell>
          <cell r="V378">
            <v>6000</v>
          </cell>
          <cell r="W378">
            <v>1</v>
          </cell>
          <cell r="X378">
            <v>10</v>
          </cell>
          <cell r="Z378">
            <v>4000</v>
          </cell>
          <cell r="AB378">
            <v>8</v>
          </cell>
          <cell r="AC378">
            <v>0</v>
          </cell>
          <cell r="AD378">
            <v>8000</v>
          </cell>
          <cell r="AE378">
            <v>2</v>
          </cell>
          <cell r="AF378">
            <v>12</v>
          </cell>
          <cell r="AG378">
            <v>546.14100000000008</v>
          </cell>
          <cell r="AH378">
            <v>2000</v>
          </cell>
          <cell r="AI378">
            <v>4</v>
          </cell>
          <cell r="AJ378">
            <v>10</v>
          </cell>
          <cell r="AK378">
            <v>2161.5628000000002</v>
          </cell>
          <cell r="AL378">
            <v>39000</v>
          </cell>
          <cell r="AM378">
            <v>13</v>
          </cell>
          <cell r="AN378">
            <v>82</v>
          </cell>
          <cell r="AO378">
            <v>9750</v>
          </cell>
          <cell r="AP378">
            <v>3.25</v>
          </cell>
          <cell r="AQ378">
            <v>20.5</v>
          </cell>
        </row>
        <row r="379">
          <cell r="C379" t="str">
            <v>D-AF</v>
          </cell>
          <cell r="D379" t="str">
            <v>D-AF - CARRISOSA DE LA O OMAR</v>
          </cell>
          <cell r="E379">
            <v>245.62799999999999</v>
          </cell>
          <cell r="F379">
            <v>1000</v>
          </cell>
          <cell r="G379">
            <v>2</v>
          </cell>
          <cell r="H379">
            <v>6</v>
          </cell>
          <cell r="I379">
            <v>1013.1869999999999</v>
          </cell>
          <cell r="J379">
            <v>2000</v>
          </cell>
          <cell r="K379">
            <v>9</v>
          </cell>
          <cell r="L379">
            <v>11.700000000000001</v>
          </cell>
          <cell r="M379">
            <v>6943.1568000000025</v>
          </cell>
          <cell r="N379">
            <v>8000</v>
          </cell>
          <cell r="O379">
            <v>22</v>
          </cell>
          <cell r="P379">
            <v>28.6</v>
          </cell>
          <cell r="Q379">
            <v>10546.556999999999</v>
          </cell>
          <cell r="R379">
            <v>13710.524099999999</v>
          </cell>
          <cell r="S379">
            <v>36</v>
          </cell>
          <cell r="T379">
            <v>46.800000000000004</v>
          </cell>
          <cell r="U379">
            <v>9166.1187000000027</v>
          </cell>
          <cell r="V379">
            <v>11915.954310000005</v>
          </cell>
          <cell r="W379">
            <v>19</v>
          </cell>
          <cell r="X379">
            <v>24.7</v>
          </cell>
          <cell r="Y379">
            <v>2167.8980000000001</v>
          </cell>
          <cell r="Z379">
            <v>4000</v>
          </cell>
          <cell r="AA379">
            <v>10</v>
          </cell>
          <cell r="AB379">
            <v>13</v>
          </cell>
          <cell r="AC379">
            <v>6376.5361999999996</v>
          </cell>
          <cell r="AD379">
            <v>8000</v>
          </cell>
          <cell r="AE379">
            <v>24</v>
          </cell>
          <cell r="AF379">
            <v>31.200000000000003</v>
          </cell>
          <cell r="AG379">
            <v>3553.4808000000003</v>
          </cell>
          <cell r="AH379">
            <v>4619.5250400000004</v>
          </cell>
          <cell r="AI379">
            <v>22</v>
          </cell>
          <cell r="AJ379">
            <v>28.6</v>
          </cell>
          <cell r="AK379">
            <v>40012.5625</v>
          </cell>
          <cell r="AL379">
            <v>53246.003450000004</v>
          </cell>
          <cell r="AM379">
            <v>144</v>
          </cell>
          <cell r="AN379">
            <v>190.6</v>
          </cell>
          <cell r="AO379">
            <v>13311.500862500001</v>
          </cell>
          <cell r="AP379">
            <v>36</v>
          </cell>
          <cell r="AQ379">
            <v>47.65</v>
          </cell>
        </row>
        <row r="380">
          <cell r="C380" t="str">
            <v>D-AG</v>
          </cell>
          <cell r="D380" t="str">
            <v>D-AG - RAMIREZ HERNANDEZ ELIAS</v>
          </cell>
          <cell r="F380">
            <v>1000</v>
          </cell>
          <cell r="H380">
            <v>6</v>
          </cell>
          <cell r="J380">
            <v>2000</v>
          </cell>
          <cell r="L380">
            <v>8</v>
          </cell>
          <cell r="M380">
            <v>7751.5963000000102</v>
          </cell>
          <cell r="N380">
            <v>8000</v>
          </cell>
          <cell r="O380">
            <v>14</v>
          </cell>
          <cell r="P380">
            <v>18.2</v>
          </cell>
          <cell r="Q380">
            <v>13062.343000000008</v>
          </cell>
          <cell r="R380">
            <v>16981.045900000012</v>
          </cell>
          <cell r="S380">
            <v>17</v>
          </cell>
          <cell r="T380">
            <v>18</v>
          </cell>
          <cell r="U380">
            <v>2049.4829999999997</v>
          </cell>
          <cell r="V380">
            <v>6000</v>
          </cell>
          <cell r="W380">
            <v>6</v>
          </cell>
          <cell r="X380">
            <v>10</v>
          </cell>
          <cell r="Y380">
            <v>1180.3890000000001</v>
          </cell>
          <cell r="Z380">
            <v>4000</v>
          </cell>
          <cell r="AA380">
            <v>2</v>
          </cell>
          <cell r="AB380">
            <v>8</v>
          </cell>
          <cell r="AC380">
            <v>2065.8981666666673</v>
          </cell>
          <cell r="AD380">
            <v>8000</v>
          </cell>
          <cell r="AE380">
            <v>8</v>
          </cell>
          <cell r="AF380">
            <v>12</v>
          </cell>
          <cell r="AG380">
            <v>678.15200000000004</v>
          </cell>
          <cell r="AH380">
            <v>2000</v>
          </cell>
          <cell r="AI380">
            <v>5</v>
          </cell>
          <cell r="AJ380">
            <v>10</v>
          </cell>
          <cell r="AK380">
            <v>26787.861466666684</v>
          </cell>
          <cell r="AL380">
            <v>47981.045900000012</v>
          </cell>
          <cell r="AM380">
            <v>52</v>
          </cell>
          <cell r="AN380">
            <v>90.2</v>
          </cell>
          <cell r="AO380">
            <v>11995.261475000003</v>
          </cell>
          <cell r="AP380">
            <v>13</v>
          </cell>
          <cell r="AQ380">
            <v>22.55</v>
          </cell>
        </row>
        <row r="381">
          <cell r="C381" t="str">
            <v>D-AK</v>
          </cell>
          <cell r="D381" t="str">
            <v>D-AK - HERNANDEZ JULIO CESAR</v>
          </cell>
          <cell r="E381">
            <v>106.751</v>
          </cell>
          <cell r="F381">
            <v>1000</v>
          </cell>
          <cell r="G381">
            <v>2</v>
          </cell>
          <cell r="H381">
            <v>6</v>
          </cell>
          <cell r="I381">
            <v>911.899</v>
          </cell>
          <cell r="J381">
            <v>2000</v>
          </cell>
          <cell r="K381">
            <v>5</v>
          </cell>
          <cell r="L381">
            <v>8</v>
          </cell>
          <cell r="M381">
            <v>14104.447200000013</v>
          </cell>
          <cell r="N381">
            <v>18335.781360000019</v>
          </cell>
          <cell r="O381">
            <v>31</v>
          </cell>
          <cell r="P381">
            <v>40.300000000000004</v>
          </cell>
          <cell r="Q381">
            <v>13486.754999999986</v>
          </cell>
          <cell r="R381">
            <v>17532.781499999983</v>
          </cell>
          <cell r="S381">
            <v>49</v>
          </cell>
          <cell r="T381">
            <v>63.7</v>
          </cell>
          <cell r="U381">
            <v>3813.0239999999985</v>
          </cell>
          <cell r="V381">
            <v>6000</v>
          </cell>
          <cell r="W381">
            <v>13</v>
          </cell>
          <cell r="X381">
            <v>16.900000000000002</v>
          </cell>
          <cell r="Y381">
            <v>2388.0880000000002</v>
          </cell>
          <cell r="Z381">
            <v>4000</v>
          </cell>
          <cell r="AA381">
            <v>15</v>
          </cell>
          <cell r="AB381">
            <v>19.5</v>
          </cell>
          <cell r="AC381">
            <v>6322.6751666666669</v>
          </cell>
          <cell r="AD381">
            <v>8000</v>
          </cell>
          <cell r="AE381">
            <v>26</v>
          </cell>
          <cell r="AF381">
            <v>33.800000000000004</v>
          </cell>
          <cell r="AG381">
            <v>2982.3190000000004</v>
          </cell>
          <cell r="AH381">
            <v>3877.0147000000006</v>
          </cell>
          <cell r="AI381">
            <v>20</v>
          </cell>
          <cell r="AJ381">
            <v>26</v>
          </cell>
          <cell r="AK381">
            <v>44115.958366666673</v>
          </cell>
          <cell r="AL381">
            <v>60745.577560000005</v>
          </cell>
          <cell r="AM381">
            <v>161</v>
          </cell>
          <cell r="AN381">
            <v>214.20000000000002</v>
          </cell>
          <cell r="AO381">
            <v>15186.394390000001</v>
          </cell>
          <cell r="AP381">
            <v>40.25</v>
          </cell>
          <cell r="AQ381">
            <v>53.550000000000004</v>
          </cell>
        </row>
        <row r="382">
          <cell r="C382" t="str">
            <v>D-AL</v>
          </cell>
          <cell r="D382" t="str">
            <v>D-AL  - RODRIGUEZ CAMPOS JOSE ANGEL</v>
          </cell>
          <cell r="E382">
            <v>562.50599999999997</v>
          </cell>
          <cell r="F382">
            <v>1000</v>
          </cell>
          <cell r="G382">
            <v>5</v>
          </cell>
          <cell r="H382">
            <v>6</v>
          </cell>
          <cell r="I382">
            <v>149.565</v>
          </cell>
          <cell r="J382">
            <v>2000</v>
          </cell>
          <cell r="K382">
            <v>1</v>
          </cell>
          <cell r="L382">
            <v>8</v>
          </cell>
          <cell r="M382">
            <v>30420.113000000005</v>
          </cell>
          <cell r="N382">
            <v>39546.146900000007</v>
          </cell>
          <cell r="O382">
            <v>24</v>
          </cell>
          <cell r="P382">
            <v>31.200000000000003</v>
          </cell>
          <cell r="Q382">
            <v>13439.5682</v>
          </cell>
          <cell r="R382">
            <v>17471.43866</v>
          </cell>
          <cell r="S382">
            <v>39</v>
          </cell>
          <cell r="T382">
            <v>50.7</v>
          </cell>
          <cell r="U382">
            <v>8854.3976000000002</v>
          </cell>
          <cell r="V382">
            <v>11510.71688</v>
          </cell>
          <cell r="W382">
            <v>15</v>
          </cell>
          <cell r="X382">
            <v>19.5</v>
          </cell>
          <cell r="Y382">
            <v>3477.7199999999993</v>
          </cell>
          <cell r="Z382">
            <v>4000</v>
          </cell>
          <cell r="AA382">
            <v>11</v>
          </cell>
          <cell r="AB382">
            <v>14.3</v>
          </cell>
          <cell r="AC382">
            <v>3864.0049666666673</v>
          </cell>
          <cell r="AD382">
            <v>8000</v>
          </cell>
          <cell r="AE382">
            <v>15</v>
          </cell>
          <cell r="AF382">
            <v>19.5</v>
          </cell>
          <cell r="AG382">
            <v>7019.7206999999971</v>
          </cell>
          <cell r="AH382">
            <v>9125.6369099999974</v>
          </cell>
          <cell r="AI382">
            <v>18</v>
          </cell>
          <cell r="AJ382">
            <v>23.400000000000002</v>
          </cell>
          <cell r="AK382">
            <v>67787.595466666666</v>
          </cell>
          <cell r="AL382">
            <v>92653.939350000001</v>
          </cell>
          <cell r="AM382">
            <v>128</v>
          </cell>
          <cell r="AN382">
            <v>172.60000000000002</v>
          </cell>
          <cell r="AO382">
            <v>23163.4848375</v>
          </cell>
          <cell r="AP382">
            <v>32</v>
          </cell>
          <cell r="AQ382">
            <v>43.150000000000006</v>
          </cell>
        </row>
        <row r="383">
          <cell r="C383" t="str">
            <v>D-AM</v>
          </cell>
          <cell r="D383" t="str">
            <v>D-AM - MARTINEZ FRANCO JOSE JESUS</v>
          </cell>
          <cell r="E383">
            <v>199.90800000000002</v>
          </cell>
          <cell r="F383">
            <v>1000</v>
          </cell>
          <cell r="G383">
            <v>2</v>
          </cell>
          <cell r="H383">
            <v>6</v>
          </cell>
          <cell r="I383">
            <v>662.07500000000005</v>
          </cell>
          <cell r="J383">
            <v>2000</v>
          </cell>
          <cell r="K383">
            <v>3</v>
          </cell>
          <cell r="L383">
            <v>8</v>
          </cell>
          <cell r="M383">
            <v>3530.1736000000001</v>
          </cell>
          <cell r="N383">
            <v>8000</v>
          </cell>
          <cell r="O383">
            <v>20</v>
          </cell>
          <cell r="P383">
            <v>26</v>
          </cell>
          <cell r="Q383">
            <v>5654.6439999999993</v>
          </cell>
          <cell r="R383">
            <v>8000</v>
          </cell>
          <cell r="S383">
            <v>20</v>
          </cell>
          <cell r="T383">
            <v>26</v>
          </cell>
          <cell r="U383">
            <v>8104.4100000000017</v>
          </cell>
          <cell r="V383">
            <v>10535.733000000002</v>
          </cell>
          <cell r="W383">
            <v>9</v>
          </cell>
          <cell r="X383">
            <v>10</v>
          </cell>
          <cell r="Y383">
            <v>1701.0309999999999</v>
          </cell>
          <cell r="Z383">
            <v>4000</v>
          </cell>
          <cell r="AA383">
            <v>9</v>
          </cell>
          <cell r="AB383">
            <v>11.700000000000001</v>
          </cell>
          <cell r="AC383">
            <v>2977.3276000000005</v>
          </cell>
          <cell r="AD383">
            <v>8000</v>
          </cell>
          <cell r="AE383">
            <v>13</v>
          </cell>
          <cell r="AF383">
            <v>16.900000000000002</v>
          </cell>
          <cell r="AG383">
            <v>3069.8950000000004</v>
          </cell>
          <cell r="AH383">
            <v>3990.8635000000008</v>
          </cell>
          <cell r="AI383">
            <v>20</v>
          </cell>
          <cell r="AJ383">
            <v>26</v>
          </cell>
          <cell r="AK383">
            <v>25899.464199999999</v>
          </cell>
          <cell r="AL383">
            <v>45526.5965</v>
          </cell>
          <cell r="AM383">
            <v>96</v>
          </cell>
          <cell r="AN383">
            <v>130.60000000000002</v>
          </cell>
          <cell r="AO383">
            <v>11381.649125</v>
          </cell>
          <cell r="AP383">
            <v>24</v>
          </cell>
          <cell r="AQ383">
            <v>32.650000000000006</v>
          </cell>
        </row>
        <row r="384">
          <cell r="C384" t="str">
            <v>D-AP</v>
          </cell>
          <cell r="D384" t="str">
            <v>D-AP - ROJAS MARIO</v>
          </cell>
          <cell r="E384">
            <v>101.944</v>
          </cell>
          <cell r="F384">
            <v>1000</v>
          </cell>
          <cell r="G384">
            <v>2</v>
          </cell>
          <cell r="H384">
            <v>6</v>
          </cell>
          <cell r="I384">
            <v>87.731999999999999</v>
          </cell>
          <cell r="J384">
            <v>2000</v>
          </cell>
          <cell r="K384">
            <v>2</v>
          </cell>
          <cell r="L384">
            <v>8</v>
          </cell>
          <cell r="M384">
            <v>11412.8122</v>
          </cell>
          <cell r="N384">
            <v>14836.655860000001</v>
          </cell>
          <cell r="O384">
            <v>35</v>
          </cell>
          <cell r="P384">
            <v>45.5</v>
          </cell>
          <cell r="Q384">
            <v>8468.0099999999948</v>
          </cell>
          <cell r="R384">
            <v>11008.412999999993</v>
          </cell>
          <cell r="S384">
            <v>51</v>
          </cell>
          <cell r="T384">
            <v>66.3</v>
          </cell>
          <cell r="U384">
            <v>1765.2500000000002</v>
          </cell>
          <cell r="V384">
            <v>6000</v>
          </cell>
          <cell r="W384">
            <v>5</v>
          </cell>
          <cell r="X384">
            <v>10</v>
          </cell>
          <cell r="Y384">
            <v>2875.6979999999994</v>
          </cell>
          <cell r="Z384">
            <v>4000</v>
          </cell>
          <cell r="AA384">
            <v>19</v>
          </cell>
          <cell r="AB384">
            <v>24.7</v>
          </cell>
          <cell r="AC384">
            <v>8867.5251666666663</v>
          </cell>
          <cell r="AD384">
            <v>11527.782716666667</v>
          </cell>
          <cell r="AE384">
            <v>20</v>
          </cell>
          <cell r="AF384">
            <v>26</v>
          </cell>
          <cell r="AG384">
            <v>4487.0708000000004</v>
          </cell>
          <cell r="AH384">
            <v>5833.1920400000008</v>
          </cell>
          <cell r="AI384">
            <v>11</v>
          </cell>
          <cell r="AJ384">
            <v>14.3</v>
          </cell>
          <cell r="AK384">
            <v>38066.042166666666</v>
          </cell>
          <cell r="AL384">
            <v>56206.043616666662</v>
          </cell>
          <cell r="AM384">
            <v>145</v>
          </cell>
          <cell r="AN384">
            <v>200.8</v>
          </cell>
          <cell r="AO384">
            <v>14051.510904166666</v>
          </cell>
          <cell r="AP384">
            <v>36.25</v>
          </cell>
          <cell r="AQ384">
            <v>50.2</v>
          </cell>
        </row>
        <row r="385">
          <cell r="C385" t="str">
            <v>D-AU</v>
          </cell>
          <cell r="D385" t="str">
            <v>D-AU - AYALA GALLO FRANCISCO JAVIER</v>
          </cell>
          <cell r="E385">
            <v>260.899</v>
          </cell>
          <cell r="F385">
            <v>1000</v>
          </cell>
          <cell r="G385">
            <v>2</v>
          </cell>
          <cell r="H385">
            <v>6</v>
          </cell>
          <cell r="I385">
            <v>290.79599999999999</v>
          </cell>
          <cell r="J385">
            <v>2000</v>
          </cell>
          <cell r="K385">
            <v>4</v>
          </cell>
          <cell r="L385">
            <v>8</v>
          </cell>
          <cell r="M385">
            <v>7209.3178000000016</v>
          </cell>
          <cell r="N385">
            <v>8000</v>
          </cell>
          <cell r="O385">
            <v>18</v>
          </cell>
          <cell r="P385">
            <v>23.400000000000002</v>
          </cell>
          <cell r="Q385">
            <v>5913.3499999999985</v>
          </cell>
          <cell r="R385">
            <v>8000</v>
          </cell>
          <cell r="S385">
            <v>22</v>
          </cell>
          <cell r="T385">
            <v>28.6</v>
          </cell>
          <cell r="U385">
            <v>1897.4930000000004</v>
          </cell>
          <cell r="V385">
            <v>6000</v>
          </cell>
          <cell r="W385">
            <v>4</v>
          </cell>
          <cell r="X385">
            <v>10</v>
          </cell>
          <cell r="Y385">
            <v>979.52499999999998</v>
          </cell>
          <cell r="Z385">
            <v>4000</v>
          </cell>
          <cell r="AA385">
            <v>6</v>
          </cell>
          <cell r="AB385">
            <v>8</v>
          </cell>
          <cell r="AC385">
            <v>4168.8751666666658</v>
          </cell>
          <cell r="AD385">
            <v>8000</v>
          </cell>
          <cell r="AE385">
            <v>13</v>
          </cell>
          <cell r="AF385">
            <v>16.900000000000002</v>
          </cell>
          <cell r="AG385">
            <v>1528.9904000000001</v>
          </cell>
          <cell r="AH385">
            <v>2000</v>
          </cell>
          <cell r="AI385">
            <v>9</v>
          </cell>
          <cell r="AJ385">
            <v>10</v>
          </cell>
          <cell r="AK385">
            <v>22249.246366666663</v>
          </cell>
          <cell r="AL385">
            <v>39000</v>
          </cell>
          <cell r="AM385">
            <v>78</v>
          </cell>
          <cell r="AN385">
            <v>110.9</v>
          </cell>
          <cell r="AO385">
            <v>9750</v>
          </cell>
          <cell r="AP385">
            <v>19.5</v>
          </cell>
          <cell r="AQ385">
            <v>27.725000000000001</v>
          </cell>
        </row>
        <row r="386">
          <cell r="C386" t="str">
            <v>D-AV</v>
          </cell>
          <cell r="D386" t="str">
            <v>D-AV - PEREZ CHAVEZ RODOLFO</v>
          </cell>
          <cell r="E386">
            <v>167.46299999999999</v>
          </cell>
          <cell r="F386">
            <v>1000</v>
          </cell>
          <cell r="G386">
            <v>1</v>
          </cell>
          <cell r="H386">
            <v>6</v>
          </cell>
          <cell r="I386">
            <v>1978.8820000000001</v>
          </cell>
          <cell r="J386">
            <v>2000</v>
          </cell>
          <cell r="K386">
            <v>7</v>
          </cell>
          <cell r="L386">
            <v>8</v>
          </cell>
          <cell r="M386">
            <v>6218.3030999999983</v>
          </cell>
          <cell r="N386">
            <v>8000</v>
          </cell>
          <cell r="O386">
            <v>18</v>
          </cell>
          <cell r="P386">
            <v>23.400000000000002</v>
          </cell>
          <cell r="Q386">
            <v>6427.107</v>
          </cell>
          <cell r="R386">
            <v>8000</v>
          </cell>
          <cell r="S386">
            <v>26</v>
          </cell>
          <cell r="T386">
            <v>33.800000000000004</v>
          </cell>
          <cell r="U386">
            <v>3434.152</v>
          </cell>
          <cell r="V386">
            <v>6000</v>
          </cell>
          <cell r="W386">
            <v>8</v>
          </cell>
          <cell r="X386">
            <v>10</v>
          </cell>
          <cell r="Y386">
            <v>567.60299999999995</v>
          </cell>
          <cell r="Z386">
            <v>4000</v>
          </cell>
          <cell r="AA386">
            <v>5</v>
          </cell>
          <cell r="AB386">
            <v>8</v>
          </cell>
          <cell r="AC386">
            <v>4128.2601666666669</v>
          </cell>
          <cell r="AD386">
            <v>8000</v>
          </cell>
          <cell r="AE386">
            <v>12</v>
          </cell>
          <cell r="AF386">
            <v>15.600000000000001</v>
          </cell>
          <cell r="AG386">
            <v>2667.67</v>
          </cell>
          <cell r="AH386">
            <v>3467.971</v>
          </cell>
          <cell r="AI386">
            <v>10</v>
          </cell>
          <cell r="AJ386">
            <v>13</v>
          </cell>
          <cell r="AK386">
            <v>25589.440266666665</v>
          </cell>
          <cell r="AL386">
            <v>40467.970999999998</v>
          </cell>
          <cell r="AM386">
            <v>87</v>
          </cell>
          <cell r="AN386">
            <v>117.80000000000001</v>
          </cell>
          <cell r="AO386">
            <v>10116.992749999999</v>
          </cell>
          <cell r="AP386">
            <v>21.75</v>
          </cell>
          <cell r="AQ386">
            <v>29.450000000000003</v>
          </cell>
        </row>
        <row r="387">
          <cell r="C387" t="str">
            <v>D-BH</v>
          </cell>
          <cell r="D387" t="str">
            <v>D-BH - CARRANCO RICO EDSON ROBERTO</v>
          </cell>
          <cell r="E387">
            <v>152.916</v>
          </cell>
          <cell r="F387">
            <v>1000</v>
          </cell>
          <cell r="G387">
            <v>3</v>
          </cell>
          <cell r="H387">
            <v>6</v>
          </cell>
          <cell r="I387">
            <v>4112.155999999999</v>
          </cell>
          <cell r="J387">
            <v>5345.8027999999986</v>
          </cell>
          <cell r="K387">
            <v>29</v>
          </cell>
          <cell r="L387">
            <v>37.700000000000003</v>
          </cell>
          <cell r="M387">
            <v>2688.1046999999999</v>
          </cell>
          <cell r="N387">
            <v>8000</v>
          </cell>
          <cell r="O387">
            <v>10</v>
          </cell>
          <cell r="P387">
            <v>13</v>
          </cell>
          <cell r="Q387">
            <v>4713.1689999999999</v>
          </cell>
          <cell r="R387">
            <v>8000</v>
          </cell>
          <cell r="S387">
            <v>25</v>
          </cell>
          <cell r="T387">
            <v>32.5</v>
          </cell>
          <cell r="U387">
            <v>723.94500000000005</v>
          </cell>
          <cell r="V387">
            <v>6000</v>
          </cell>
          <cell r="W387">
            <v>2</v>
          </cell>
          <cell r="X387">
            <v>10</v>
          </cell>
          <cell r="Y387">
            <v>711.53800000000001</v>
          </cell>
          <cell r="Z387">
            <v>4000</v>
          </cell>
          <cell r="AA387">
            <v>11</v>
          </cell>
          <cell r="AB387">
            <v>14.3</v>
          </cell>
          <cell r="AC387">
            <v>1780.5832333333335</v>
          </cell>
          <cell r="AD387">
            <v>8000</v>
          </cell>
          <cell r="AE387">
            <v>12</v>
          </cell>
          <cell r="AF387">
            <v>15.600000000000001</v>
          </cell>
          <cell r="AG387">
            <v>423.84500000000003</v>
          </cell>
          <cell r="AH387">
            <v>2000</v>
          </cell>
          <cell r="AI387">
            <v>5</v>
          </cell>
          <cell r="AJ387">
            <v>10</v>
          </cell>
          <cell r="AK387">
            <v>15306.25693333333</v>
          </cell>
          <cell r="AL387">
            <v>42345.802799999998</v>
          </cell>
          <cell r="AM387">
            <v>97</v>
          </cell>
          <cell r="AN387">
            <v>139.1</v>
          </cell>
          <cell r="AO387">
            <v>10586.450699999999</v>
          </cell>
          <cell r="AP387">
            <v>24.25</v>
          </cell>
          <cell r="AQ387">
            <v>34.774999999999999</v>
          </cell>
        </row>
        <row r="388">
          <cell r="C388" t="str">
            <v>D-BT</v>
          </cell>
          <cell r="D388" t="str">
            <v>D-BT - VIDAL PUENTE ANGEL</v>
          </cell>
          <cell r="E388">
            <v>329.09100000000001</v>
          </cell>
          <cell r="F388">
            <v>1000</v>
          </cell>
          <cell r="G388">
            <v>2</v>
          </cell>
          <cell r="H388">
            <v>6</v>
          </cell>
          <cell r="I388">
            <v>3623.6609999999991</v>
          </cell>
          <cell r="J388">
            <v>4710.7592999999988</v>
          </cell>
          <cell r="K388">
            <v>9</v>
          </cell>
          <cell r="L388">
            <v>11.700000000000001</v>
          </cell>
          <cell r="M388">
            <v>7704.7250000000158</v>
          </cell>
          <cell r="N388">
            <v>8000</v>
          </cell>
          <cell r="O388">
            <v>31</v>
          </cell>
          <cell r="P388">
            <v>40.300000000000004</v>
          </cell>
          <cell r="Q388">
            <v>8370.6460000000006</v>
          </cell>
          <cell r="R388">
            <v>10881.839800000002</v>
          </cell>
          <cell r="S388">
            <v>32</v>
          </cell>
          <cell r="T388">
            <v>41.6</v>
          </cell>
          <cell r="U388">
            <v>1797.5219999999999</v>
          </cell>
          <cell r="V388">
            <v>6000</v>
          </cell>
          <cell r="W388">
            <v>9</v>
          </cell>
          <cell r="X388">
            <v>10</v>
          </cell>
          <cell r="Y388">
            <v>2628.8249999999998</v>
          </cell>
          <cell r="Z388">
            <v>4000</v>
          </cell>
          <cell r="AA388">
            <v>11</v>
          </cell>
          <cell r="AB388">
            <v>14.3</v>
          </cell>
          <cell r="AC388">
            <v>4099.433733333336</v>
          </cell>
          <cell r="AD388">
            <v>8000</v>
          </cell>
          <cell r="AE388">
            <v>14</v>
          </cell>
          <cell r="AF388">
            <v>18.2</v>
          </cell>
          <cell r="AG388">
            <v>2128.5280000000002</v>
          </cell>
          <cell r="AH388">
            <v>2767.0864000000006</v>
          </cell>
          <cell r="AI388">
            <v>12</v>
          </cell>
          <cell r="AJ388">
            <v>15.600000000000001</v>
          </cell>
          <cell r="AK388">
            <v>30682.431733333353</v>
          </cell>
          <cell r="AL388">
            <v>45359.6855</v>
          </cell>
          <cell r="AM388">
            <v>120</v>
          </cell>
          <cell r="AN388">
            <v>157.69999999999999</v>
          </cell>
          <cell r="AO388">
            <v>11339.921375</v>
          </cell>
          <cell r="AP388">
            <v>30</v>
          </cell>
          <cell r="AQ388">
            <v>39.424999999999997</v>
          </cell>
        </row>
        <row r="389">
          <cell r="C389" t="str">
            <v>D-CC</v>
          </cell>
          <cell r="D389" t="str">
            <v>D-CC - AGUIRRE ANA LAURA</v>
          </cell>
          <cell r="E389">
            <v>368.00699999999995</v>
          </cell>
          <cell r="F389">
            <v>1000</v>
          </cell>
          <cell r="G389">
            <v>4</v>
          </cell>
          <cell r="H389">
            <v>6</v>
          </cell>
          <cell r="I389">
            <v>258.87</v>
          </cell>
          <cell r="J389">
            <v>2000</v>
          </cell>
          <cell r="K389">
            <v>3</v>
          </cell>
          <cell r="L389">
            <v>8</v>
          </cell>
          <cell r="M389">
            <v>4989.2674000000006</v>
          </cell>
          <cell r="N389">
            <v>8000</v>
          </cell>
          <cell r="O389">
            <v>15</v>
          </cell>
          <cell r="P389">
            <v>19.5</v>
          </cell>
          <cell r="Q389">
            <v>6009.795000000001</v>
          </cell>
          <cell r="R389">
            <v>8000</v>
          </cell>
          <cell r="S389">
            <v>20</v>
          </cell>
          <cell r="T389">
            <v>26</v>
          </cell>
          <cell r="U389">
            <v>1222.0210000000002</v>
          </cell>
          <cell r="V389">
            <v>6000</v>
          </cell>
          <cell r="W389">
            <v>5</v>
          </cell>
          <cell r="X389">
            <v>10</v>
          </cell>
          <cell r="Y389">
            <v>673.08600000000001</v>
          </cell>
          <cell r="Z389">
            <v>4000</v>
          </cell>
          <cell r="AA389">
            <v>4</v>
          </cell>
          <cell r="AB389">
            <v>8</v>
          </cell>
          <cell r="AC389">
            <v>2805.2527666666683</v>
          </cell>
          <cell r="AD389">
            <v>8000</v>
          </cell>
          <cell r="AE389">
            <v>17</v>
          </cell>
          <cell r="AF389">
            <v>22.1</v>
          </cell>
          <cell r="AG389">
            <v>3125.9720000000002</v>
          </cell>
          <cell r="AH389">
            <v>4063.7636000000002</v>
          </cell>
          <cell r="AI389">
            <v>14</v>
          </cell>
          <cell r="AJ389">
            <v>18.2</v>
          </cell>
          <cell r="AK389">
            <v>19452.271166666673</v>
          </cell>
          <cell r="AL389">
            <v>41063.763599999998</v>
          </cell>
          <cell r="AM389">
            <v>82</v>
          </cell>
          <cell r="AN389">
            <v>117.8</v>
          </cell>
          <cell r="AO389">
            <v>10265.9409</v>
          </cell>
          <cell r="AP389">
            <v>20.5</v>
          </cell>
          <cell r="AQ389">
            <v>29.45</v>
          </cell>
        </row>
        <row r="390">
          <cell r="C390" t="str">
            <v>D-DG</v>
          </cell>
          <cell r="D390" t="str">
            <v>D-DG - CHIMAL FLORES OSCAR EDUARDO</v>
          </cell>
          <cell r="E390">
            <v>690.33999999999992</v>
          </cell>
          <cell r="F390">
            <v>1000</v>
          </cell>
          <cell r="G390">
            <v>8</v>
          </cell>
          <cell r="H390">
            <v>10.4</v>
          </cell>
          <cell r="I390">
            <v>1350.3429999999998</v>
          </cell>
          <cell r="J390">
            <v>2000</v>
          </cell>
          <cell r="K390">
            <v>10</v>
          </cell>
          <cell r="L390">
            <v>13</v>
          </cell>
          <cell r="M390">
            <v>6534.2892000000002</v>
          </cell>
          <cell r="N390">
            <v>8000</v>
          </cell>
          <cell r="O390">
            <v>27</v>
          </cell>
          <cell r="P390">
            <v>35.1</v>
          </cell>
          <cell r="Q390">
            <v>5737.8499999999985</v>
          </cell>
          <cell r="R390">
            <v>8000</v>
          </cell>
          <cell r="S390">
            <v>32</v>
          </cell>
          <cell r="T390">
            <v>41.6</v>
          </cell>
          <cell r="U390">
            <v>3598.4893999999999</v>
          </cell>
          <cell r="V390">
            <v>6000</v>
          </cell>
          <cell r="W390">
            <v>8</v>
          </cell>
          <cell r="X390">
            <v>10</v>
          </cell>
          <cell r="Y390">
            <v>1479.623</v>
          </cell>
          <cell r="Z390">
            <v>4000</v>
          </cell>
          <cell r="AA390">
            <v>9</v>
          </cell>
          <cell r="AB390">
            <v>11.700000000000001</v>
          </cell>
          <cell r="AC390">
            <v>4004.9226000000017</v>
          </cell>
          <cell r="AD390">
            <v>8000</v>
          </cell>
          <cell r="AE390">
            <v>13</v>
          </cell>
          <cell r="AF390">
            <v>16.900000000000002</v>
          </cell>
          <cell r="AG390">
            <v>2695.6804000000002</v>
          </cell>
          <cell r="AH390">
            <v>3504.3845200000005</v>
          </cell>
          <cell r="AI390">
            <v>20</v>
          </cell>
          <cell r="AJ390">
            <v>26</v>
          </cell>
          <cell r="AK390">
            <v>26091.5376</v>
          </cell>
          <cell r="AL390">
            <v>40504.38452</v>
          </cell>
          <cell r="AM390">
            <v>127</v>
          </cell>
          <cell r="AN390">
            <v>164.7</v>
          </cell>
          <cell r="AO390">
            <v>10126.09613</v>
          </cell>
          <cell r="AP390">
            <v>31.75</v>
          </cell>
          <cell r="AQ390">
            <v>41.174999999999997</v>
          </cell>
        </row>
        <row r="391">
          <cell r="C391" t="str">
            <v xml:space="preserve">D-E </v>
          </cell>
          <cell r="D391" t="str">
            <v>D-E - TINOCO CHAVEZ OMAR ALEJANDRO</v>
          </cell>
          <cell r="E391">
            <v>33.277999999999999</v>
          </cell>
          <cell r="F391">
            <v>1000</v>
          </cell>
          <cell r="G391">
            <v>1</v>
          </cell>
          <cell r="H391">
            <v>6</v>
          </cell>
          <cell r="I391">
            <v>1926.575</v>
          </cell>
          <cell r="J391">
            <v>2000</v>
          </cell>
          <cell r="K391">
            <v>7</v>
          </cell>
          <cell r="L391">
            <v>8</v>
          </cell>
          <cell r="M391">
            <v>8346.8600000000097</v>
          </cell>
          <cell r="N391">
            <v>10850.918000000012</v>
          </cell>
          <cell r="O391">
            <v>27</v>
          </cell>
          <cell r="P391">
            <v>35.1</v>
          </cell>
          <cell r="Q391">
            <v>11289.452399999995</v>
          </cell>
          <cell r="R391">
            <v>14676.288119999994</v>
          </cell>
          <cell r="S391">
            <v>28</v>
          </cell>
          <cell r="T391">
            <v>36.4</v>
          </cell>
          <cell r="U391">
            <v>5261.9662999999991</v>
          </cell>
          <cell r="V391">
            <v>6000</v>
          </cell>
          <cell r="W391">
            <v>13</v>
          </cell>
          <cell r="X391">
            <v>16.900000000000002</v>
          </cell>
          <cell r="Y391">
            <v>1033.4360000000001</v>
          </cell>
          <cell r="Z391">
            <v>4000</v>
          </cell>
          <cell r="AA391">
            <v>8</v>
          </cell>
          <cell r="AB391">
            <v>10.4</v>
          </cell>
          <cell r="AC391">
            <v>11069.530266666667</v>
          </cell>
          <cell r="AD391">
            <v>14390.389346666667</v>
          </cell>
          <cell r="AE391">
            <v>12</v>
          </cell>
          <cell r="AF391">
            <v>15.600000000000001</v>
          </cell>
          <cell r="AG391">
            <v>842.68939999999998</v>
          </cell>
          <cell r="AH391">
            <v>2000</v>
          </cell>
          <cell r="AI391">
            <v>8</v>
          </cell>
          <cell r="AJ391">
            <v>10</v>
          </cell>
          <cell r="AK391">
            <v>39803.787366666678</v>
          </cell>
          <cell r="AL391">
            <v>54917.595466666666</v>
          </cell>
          <cell r="AM391">
            <v>104</v>
          </cell>
          <cell r="AN391">
            <v>138.4</v>
          </cell>
          <cell r="AO391">
            <v>13729.398866666666</v>
          </cell>
          <cell r="AP391">
            <v>26</v>
          </cell>
          <cell r="AQ391">
            <v>34.6</v>
          </cell>
        </row>
        <row r="392">
          <cell r="C392" t="str">
            <v>D-ED</v>
          </cell>
          <cell r="D392" t="str">
            <v>D-ED - CANO RODRIGUEZ EDUARDO EZEQUIEL</v>
          </cell>
          <cell r="E392">
            <v>50.972000000000001</v>
          </cell>
          <cell r="F392">
            <v>1000</v>
          </cell>
          <cell r="G392">
            <v>1</v>
          </cell>
          <cell r="H392">
            <v>6</v>
          </cell>
          <cell r="I392">
            <v>1189.6949999999999</v>
          </cell>
          <cell r="J392">
            <v>2000</v>
          </cell>
          <cell r="K392">
            <v>4</v>
          </cell>
          <cell r="L392">
            <v>8</v>
          </cell>
          <cell r="M392">
            <v>3961.9563000000016</v>
          </cell>
          <cell r="N392">
            <v>8000</v>
          </cell>
          <cell r="O392">
            <v>16</v>
          </cell>
          <cell r="P392">
            <v>20.8</v>
          </cell>
          <cell r="Q392">
            <v>2333.2490000000003</v>
          </cell>
          <cell r="R392">
            <v>8000</v>
          </cell>
          <cell r="S392">
            <v>12</v>
          </cell>
          <cell r="T392">
            <v>18</v>
          </cell>
          <cell r="U392">
            <v>962.45600000000013</v>
          </cell>
          <cell r="V392">
            <v>6000</v>
          </cell>
          <cell r="W392">
            <v>5</v>
          </cell>
          <cell r="X392">
            <v>10</v>
          </cell>
          <cell r="Y392">
            <v>240.99</v>
          </cell>
          <cell r="Z392">
            <v>4000</v>
          </cell>
          <cell r="AA392">
            <v>2</v>
          </cell>
          <cell r="AB392">
            <v>8</v>
          </cell>
          <cell r="AC392">
            <v>2871.8235666666674</v>
          </cell>
          <cell r="AD392">
            <v>8000</v>
          </cell>
          <cell r="AE392">
            <v>8</v>
          </cell>
          <cell r="AF392">
            <v>12</v>
          </cell>
          <cell r="AG392">
            <v>550.28100000000006</v>
          </cell>
          <cell r="AH392">
            <v>2000</v>
          </cell>
          <cell r="AI392">
            <v>4</v>
          </cell>
          <cell r="AJ392">
            <v>10</v>
          </cell>
          <cell r="AK392">
            <v>12161.42286666667</v>
          </cell>
          <cell r="AL392">
            <v>39000</v>
          </cell>
          <cell r="AM392">
            <v>52</v>
          </cell>
          <cell r="AN392">
            <v>92.8</v>
          </cell>
          <cell r="AO392">
            <v>9750</v>
          </cell>
          <cell r="AP392">
            <v>13</v>
          </cell>
          <cell r="AQ392">
            <v>23.2</v>
          </cell>
        </row>
        <row r="393">
          <cell r="C393" t="str">
            <v>D-ER</v>
          </cell>
          <cell r="D393" t="str">
            <v>D-ER - ESPINOZA RODRIGUEZ FERNANDO</v>
          </cell>
          <cell r="E393">
            <v>303.49199999999996</v>
          </cell>
          <cell r="F393">
            <v>1000</v>
          </cell>
          <cell r="G393">
            <v>3</v>
          </cell>
          <cell r="H393">
            <v>6</v>
          </cell>
          <cell r="I393">
            <v>718.56299999999999</v>
          </cell>
          <cell r="J393">
            <v>2000</v>
          </cell>
          <cell r="K393">
            <v>5</v>
          </cell>
          <cell r="L393">
            <v>8</v>
          </cell>
          <cell r="M393">
            <v>2801.8607999999999</v>
          </cell>
          <cell r="N393">
            <v>8000</v>
          </cell>
          <cell r="O393">
            <v>13</v>
          </cell>
          <cell r="P393">
            <v>16.900000000000002</v>
          </cell>
          <cell r="Q393">
            <v>6383.6110000000026</v>
          </cell>
          <cell r="R393">
            <v>8000</v>
          </cell>
          <cell r="S393">
            <v>25</v>
          </cell>
          <cell r="T393">
            <v>32.5</v>
          </cell>
          <cell r="U393">
            <v>3525.6219999999998</v>
          </cell>
          <cell r="V393">
            <v>6000</v>
          </cell>
          <cell r="W393">
            <v>10</v>
          </cell>
          <cell r="X393">
            <v>13</v>
          </cell>
          <cell r="Y393">
            <v>935.64100000000008</v>
          </cell>
          <cell r="Z393">
            <v>4000</v>
          </cell>
          <cell r="AA393">
            <v>5</v>
          </cell>
          <cell r="AB393">
            <v>8</v>
          </cell>
          <cell r="AC393">
            <v>3658.1411000000021</v>
          </cell>
          <cell r="AD393">
            <v>8000</v>
          </cell>
          <cell r="AE393">
            <v>17</v>
          </cell>
          <cell r="AF393">
            <v>22.1</v>
          </cell>
          <cell r="AG393">
            <v>1471.2860000000001</v>
          </cell>
          <cell r="AH393">
            <v>2000</v>
          </cell>
          <cell r="AI393">
            <v>13</v>
          </cell>
          <cell r="AJ393">
            <v>16.900000000000002</v>
          </cell>
          <cell r="AK393">
            <v>19798.216900000003</v>
          </cell>
          <cell r="AL393">
            <v>39000</v>
          </cell>
          <cell r="AM393">
            <v>91</v>
          </cell>
          <cell r="AN393">
            <v>123.4</v>
          </cell>
          <cell r="AO393">
            <v>9750</v>
          </cell>
          <cell r="AP393">
            <v>22.75</v>
          </cell>
          <cell r="AQ393">
            <v>30.85</v>
          </cell>
        </row>
        <row r="394">
          <cell r="C394" t="str">
            <v>D-FE</v>
          </cell>
          <cell r="D394" t="str">
            <v>D-FE - CANO RODRIGUEZ ERNESTO RAFAEL</v>
          </cell>
          <cell r="E394">
            <v>123.31399999999999</v>
          </cell>
          <cell r="F394">
            <v>1000</v>
          </cell>
          <cell r="G394">
            <v>2</v>
          </cell>
          <cell r="H394">
            <v>6</v>
          </cell>
          <cell r="I394">
            <v>44.991</v>
          </cell>
          <cell r="J394">
            <v>2000</v>
          </cell>
          <cell r="K394">
            <v>1</v>
          </cell>
          <cell r="L394">
            <v>8</v>
          </cell>
          <cell r="M394">
            <v>737.39840000000004</v>
          </cell>
          <cell r="N394">
            <v>8000</v>
          </cell>
          <cell r="O394">
            <v>6</v>
          </cell>
          <cell r="P394">
            <v>10</v>
          </cell>
          <cell r="Q394">
            <v>1208.5690000000002</v>
          </cell>
          <cell r="R394">
            <v>8000</v>
          </cell>
          <cell r="S394">
            <v>11</v>
          </cell>
          <cell r="T394">
            <v>18</v>
          </cell>
          <cell r="U394">
            <v>328.59300000000002</v>
          </cell>
          <cell r="V394">
            <v>6000</v>
          </cell>
          <cell r="W394">
            <v>2</v>
          </cell>
          <cell r="X394">
            <v>10</v>
          </cell>
          <cell r="Y394">
            <v>259.50900000000001</v>
          </cell>
          <cell r="Z394">
            <v>4000</v>
          </cell>
          <cell r="AA394">
            <v>2</v>
          </cell>
          <cell r="AB394">
            <v>8</v>
          </cell>
          <cell r="AC394">
            <v>2563.6201999999998</v>
          </cell>
          <cell r="AD394">
            <v>8000</v>
          </cell>
          <cell r="AE394">
            <v>3</v>
          </cell>
          <cell r="AF394">
            <v>12</v>
          </cell>
          <cell r="AG394">
            <v>254.30700000000002</v>
          </cell>
          <cell r="AH394">
            <v>2000</v>
          </cell>
          <cell r="AI394">
            <v>3</v>
          </cell>
          <cell r="AJ394">
            <v>10</v>
          </cell>
          <cell r="AK394">
            <v>5520.3015999999998</v>
          </cell>
          <cell r="AL394">
            <v>39000</v>
          </cell>
          <cell r="AM394">
            <v>30</v>
          </cell>
          <cell r="AN394">
            <v>82</v>
          </cell>
          <cell r="AO394">
            <v>9750</v>
          </cell>
          <cell r="AP394">
            <v>7.5</v>
          </cell>
          <cell r="AQ394">
            <v>20.5</v>
          </cell>
        </row>
        <row r="395">
          <cell r="C395" t="str">
            <v>D-FH</v>
          </cell>
          <cell r="D395" t="str">
            <v>D-FH - ESTRADA VALADEZ ANGEL</v>
          </cell>
          <cell r="F395">
            <v>1000</v>
          </cell>
          <cell r="H395">
            <v>6</v>
          </cell>
          <cell r="J395">
            <v>2000</v>
          </cell>
          <cell r="L395">
            <v>8</v>
          </cell>
          <cell r="M395">
            <v>129.31059999999999</v>
          </cell>
          <cell r="N395">
            <v>8000</v>
          </cell>
          <cell r="O395">
            <v>1</v>
          </cell>
          <cell r="P395">
            <v>10</v>
          </cell>
          <cell r="Q395">
            <v>941.17100000000005</v>
          </cell>
          <cell r="R395">
            <v>8000</v>
          </cell>
          <cell r="S395">
            <v>3</v>
          </cell>
          <cell r="T395">
            <v>18</v>
          </cell>
          <cell r="V395">
            <v>6000</v>
          </cell>
          <cell r="X395">
            <v>10</v>
          </cell>
          <cell r="Y395">
            <v>81.481999999999999</v>
          </cell>
          <cell r="Z395">
            <v>4000</v>
          </cell>
          <cell r="AA395">
            <v>1</v>
          </cell>
          <cell r="AB395">
            <v>8</v>
          </cell>
          <cell r="AC395">
            <v>0</v>
          </cell>
          <cell r="AD395">
            <v>8000</v>
          </cell>
          <cell r="AF395">
            <v>12</v>
          </cell>
          <cell r="AG395">
            <v>0</v>
          </cell>
          <cell r="AH395">
            <v>2000</v>
          </cell>
          <cell r="AI395">
            <v>0</v>
          </cell>
          <cell r="AJ395">
            <v>10</v>
          </cell>
          <cell r="AK395">
            <v>1151.9636</v>
          </cell>
          <cell r="AL395">
            <v>39000</v>
          </cell>
          <cell r="AM395">
            <v>5</v>
          </cell>
          <cell r="AN395">
            <v>82</v>
          </cell>
          <cell r="AO395">
            <v>9750</v>
          </cell>
          <cell r="AP395">
            <v>1.25</v>
          </cell>
          <cell r="AQ395">
            <v>20.5</v>
          </cell>
        </row>
        <row r="396">
          <cell r="C396" t="str">
            <v>D-AC</v>
          </cell>
          <cell r="D396" t="str">
            <v>D-AC - PIZAÑA MARTINEZ GILBERTO</v>
          </cell>
          <cell r="E396">
            <v>168.5</v>
          </cell>
          <cell r="F396">
            <v>1000</v>
          </cell>
          <cell r="G396">
            <v>2</v>
          </cell>
          <cell r="H396">
            <v>6</v>
          </cell>
          <cell r="I396">
            <v>451.17399999999998</v>
          </cell>
          <cell r="J396">
            <v>2000</v>
          </cell>
          <cell r="K396">
            <v>4</v>
          </cell>
          <cell r="L396">
            <v>8</v>
          </cell>
          <cell r="M396">
            <v>2223.7690000000002</v>
          </cell>
          <cell r="N396">
            <v>8000</v>
          </cell>
          <cell r="O396">
            <v>8</v>
          </cell>
          <cell r="P396">
            <v>10</v>
          </cell>
          <cell r="Q396">
            <v>2500.7779999999998</v>
          </cell>
          <cell r="R396">
            <v>8000</v>
          </cell>
          <cell r="S396">
            <v>9</v>
          </cell>
          <cell r="T396">
            <v>18</v>
          </cell>
          <cell r="U396">
            <v>590.47199999999998</v>
          </cell>
          <cell r="V396">
            <v>6000</v>
          </cell>
          <cell r="W396">
            <v>4</v>
          </cell>
          <cell r="X396">
            <v>10</v>
          </cell>
          <cell r="Y396">
            <v>268.416</v>
          </cell>
          <cell r="Z396">
            <v>4000</v>
          </cell>
          <cell r="AA396">
            <v>3</v>
          </cell>
          <cell r="AB396">
            <v>8</v>
          </cell>
          <cell r="AC396">
            <v>1261.4138000000003</v>
          </cell>
          <cell r="AD396">
            <v>8000</v>
          </cell>
          <cell r="AE396">
            <v>4</v>
          </cell>
          <cell r="AF396">
            <v>12</v>
          </cell>
          <cell r="AG396">
            <v>1350.8761999999999</v>
          </cell>
          <cell r="AH396">
            <v>2000</v>
          </cell>
          <cell r="AI396">
            <v>11</v>
          </cell>
          <cell r="AJ396">
            <v>14.3</v>
          </cell>
          <cell r="AK396">
            <v>8815.3989999999994</v>
          </cell>
          <cell r="AL396">
            <v>39000</v>
          </cell>
          <cell r="AM396">
            <v>45</v>
          </cell>
          <cell r="AN396">
            <v>86.3</v>
          </cell>
          <cell r="AO396">
            <v>9750</v>
          </cell>
          <cell r="AP396">
            <v>11.25</v>
          </cell>
          <cell r="AQ396">
            <v>21.574999999999999</v>
          </cell>
        </row>
        <row r="397">
          <cell r="C397" t="str">
            <v>D-AE</v>
          </cell>
          <cell r="D397" t="str">
            <v>D-AE - ZARATE PEREZ ALFREDO</v>
          </cell>
          <cell r="F397">
            <v>1000</v>
          </cell>
          <cell r="H397">
            <v>6</v>
          </cell>
          <cell r="I397">
            <v>83.534999999999997</v>
          </cell>
          <cell r="J397">
            <v>2000</v>
          </cell>
          <cell r="K397">
            <v>1</v>
          </cell>
          <cell r="L397">
            <v>8</v>
          </cell>
          <cell r="M397">
            <v>2194.9899999999993</v>
          </cell>
          <cell r="N397">
            <v>8000</v>
          </cell>
          <cell r="O397">
            <v>8</v>
          </cell>
          <cell r="P397">
            <v>10</v>
          </cell>
          <cell r="Q397">
            <v>2652.9650000000001</v>
          </cell>
          <cell r="R397">
            <v>8000</v>
          </cell>
          <cell r="S397">
            <v>10</v>
          </cell>
          <cell r="T397">
            <v>18</v>
          </cell>
          <cell r="U397">
            <v>1819.38</v>
          </cell>
          <cell r="V397">
            <v>6000</v>
          </cell>
          <cell r="W397">
            <v>6</v>
          </cell>
          <cell r="X397">
            <v>10</v>
          </cell>
          <cell r="Y397">
            <v>538.26900000000001</v>
          </cell>
          <cell r="Z397">
            <v>4000</v>
          </cell>
          <cell r="AA397">
            <v>3</v>
          </cell>
          <cell r="AB397">
            <v>8</v>
          </cell>
          <cell r="AC397">
            <v>1873.2758000000003</v>
          </cell>
          <cell r="AD397">
            <v>8000</v>
          </cell>
          <cell r="AE397">
            <v>7</v>
          </cell>
          <cell r="AF397">
            <v>12</v>
          </cell>
          <cell r="AG397">
            <v>1547.6204000000002</v>
          </cell>
          <cell r="AH397">
            <v>2000</v>
          </cell>
          <cell r="AI397">
            <v>9</v>
          </cell>
          <cell r="AJ397">
            <v>10</v>
          </cell>
          <cell r="AK397">
            <v>10710.0352</v>
          </cell>
          <cell r="AL397">
            <v>39000</v>
          </cell>
          <cell r="AM397">
            <v>44</v>
          </cell>
          <cell r="AN397">
            <v>82</v>
          </cell>
          <cell r="AO397">
            <v>9750</v>
          </cell>
          <cell r="AP397">
            <v>11</v>
          </cell>
          <cell r="AQ397">
            <v>20.5</v>
          </cell>
        </row>
        <row r="398">
          <cell r="C398" t="str">
            <v>D-AJ</v>
          </cell>
          <cell r="D398" t="str">
            <v>D-AJ - MIRANDA RUBEN ALAN</v>
          </cell>
          <cell r="E398">
            <v>908.06999999999994</v>
          </cell>
          <cell r="F398">
            <v>1000</v>
          </cell>
          <cell r="G398">
            <v>3</v>
          </cell>
          <cell r="H398">
            <v>6</v>
          </cell>
          <cell r="I398">
            <v>308.16800000000001</v>
          </cell>
          <cell r="J398">
            <v>2000</v>
          </cell>
          <cell r="K398">
            <v>2</v>
          </cell>
          <cell r="L398">
            <v>8</v>
          </cell>
          <cell r="M398">
            <v>4839.9763000000003</v>
          </cell>
          <cell r="N398">
            <v>8000</v>
          </cell>
          <cell r="O398">
            <v>10</v>
          </cell>
          <cell r="P398">
            <v>13</v>
          </cell>
          <cell r="Q398">
            <v>12662.926099999991</v>
          </cell>
          <cell r="R398">
            <v>16461.803929999991</v>
          </cell>
          <cell r="S398">
            <v>25</v>
          </cell>
          <cell r="T398">
            <v>32.5</v>
          </cell>
          <cell r="U398">
            <v>735.23199999999997</v>
          </cell>
          <cell r="V398">
            <v>6000</v>
          </cell>
          <cell r="W398">
            <v>3</v>
          </cell>
          <cell r="X398">
            <v>10</v>
          </cell>
          <cell r="Y398">
            <v>5143.1969999999992</v>
          </cell>
          <cell r="Z398">
            <v>6686.1560999999992</v>
          </cell>
          <cell r="AA398">
            <v>7</v>
          </cell>
          <cell r="AB398">
            <v>8</v>
          </cell>
          <cell r="AC398">
            <v>8186.187833333337</v>
          </cell>
          <cell r="AD398">
            <v>10642.044183333339</v>
          </cell>
          <cell r="AE398">
            <v>9</v>
          </cell>
          <cell r="AF398">
            <v>12</v>
          </cell>
          <cell r="AG398">
            <v>1768.0432000000001</v>
          </cell>
          <cell r="AH398">
            <v>2000</v>
          </cell>
          <cell r="AI398">
            <v>4</v>
          </cell>
          <cell r="AJ398">
            <v>10</v>
          </cell>
          <cell r="AK398">
            <v>34551.800433333323</v>
          </cell>
          <cell r="AL398">
            <v>52790.004213333334</v>
          </cell>
          <cell r="AM398">
            <v>63</v>
          </cell>
          <cell r="AN398">
            <v>99.5</v>
          </cell>
          <cell r="AO398">
            <v>13197.501053333333</v>
          </cell>
          <cell r="AP398">
            <v>15.75</v>
          </cell>
          <cell r="AQ398">
            <v>24.875</v>
          </cell>
        </row>
        <row r="399">
          <cell r="C399" t="str">
            <v>D-AX</v>
          </cell>
          <cell r="D399" t="str">
            <v>D-AX - TINAJERO RAFAEL</v>
          </cell>
          <cell r="E399">
            <v>108.741</v>
          </cell>
          <cell r="F399">
            <v>1000</v>
          </cell>
          <cell r="G399">
            <v>3</v>
          </cell>
          <cell r="H399">
            <v>6</v>
          </cell>
          <cell r="I399">
            <v>803.33999999999992</v>
          </cell>
          <cell r="J399">
            <v>2000</v>
          </cell>
          <cell r="K399">
            <v>6</v>
          </cell>
          <cell r="L399">
            <v>8</v>
          </cell>
          <cell r="M399">
            <v>10536.6319</v>
          </cell>
          <cell r="N399">
            <v>13697.62147</v>
          </cell>
          <cell r="O399">
            <v>18</v>
          </cell>
          <cell r="P399">
            <v>23.400000000000002</v>
          </cell>
          <cell r="Q399">
            <v>7548.6799999999957</v>
          </cell>
          <cell r="R399">
            <v>8000</v>
          </cell>
          <cell r="S399">
            <v>24</v>
          </cell>
          <cell r="T399">
            <v>31.200000000000003</v>
          </cell>
          <cell r="U399">
            <v>9819.5550000000039</v>
          </cell>
          <cell r="V399">
            <v>12765.421500000006</v>
          </cell>
          <cell r="W399">
            <v>10</v>
          </cell>
          <cell r="X399">
            <v>13</v>
          </cell>
          <cell r="Y399">
            <v>1285.249</v>
          </cell>
          <cell r="Z399">
            <v>4000</v>
          </cell>
          <cell r="AA399">
            <v>6</v>
          </cell>
          <cell r="AB399">
            <v>8</v>
          </cell>
          <cell r="AC399">
            <v>11014.556166666671</v>
          </cell>
          <cell r="AD399">
            <v>14318.923016666673</v>
          </cell>
          <cell r="AE399">
            <v>11</v>
          </cell>
          <cell r="AF399">
            <v>12</v>
          </cell>
          <cell r="AG399">
            <v>4184.0780000000013</v>
          </cell>
          <cell r="AH399">
            <v>5439.3014000000021</v>
          </cell>
          <cell r="AI399">
            <v>16</v>
          </cell>
          <cell r="AJ399">
            <v>20.8</v>
          </cell>
          <cell r="AK399">
            <v>45300.831066666673</v>
          </cell>
          <cell r="AL399">
            <v>61221.267386666681</v>
          </cell>
          <cell r="AM399">
            <v>94</v>
          </cell>
          <cell r="AN399">
            <v>122.4</v>
          </cell>
          <cell r="AO399">
            <v>15305.31684666667</v>
          </cell>
          <cell r="AP399">
            <v>23.5</v>
          </cell>
          <cell r="AQ399">
            <v>30.6</v>
          </cell>
        </row>
        <row r="400">
          <cell r="C400" t="str">
            <v>D-AY</v>
          </cell>
          <cell r="D400" t="str">
            <v>D-AY - JIMENEZ GASCA ISRAEL</v>
          </cell>
          <cell r="E400">
            <v>66.555999999999997</v>
          </cell>
          <cell r="F400">
            <v>1000</v>
          </cell>
          <cell r="G400">
            <v>1</v>
          </cell>
          <cell r="H400">
            <v>6</v>
          </cell>
          <cell r="I400">
            <v>1445.4879999999998</v>
          </cell>
          <cell r="J400">
            <v>2000</v>
          </cell>
          <cell r="K400">
            <v>7</v>
          </cell>
          <cell r="L400">
            <v>8</v>
          </cell>
          <cell r="M400">
            <v>3713.8883999999998</v>
          </cell>
          <cell r="N400">
            <v>8000</v>
          </cell>
          <cell r="O400">
            <v>14</v>
          </cell>
          <cell r="P400">
            <v>18.2</v>
          </cell>
          <cell r="Q400">
            <v>3249.623</v>
          </cell>
          <cell r="R400">
            <v>8000</v>
          </cell>
          <cell r="S400">
            <v>19</v>
          </cell>
          <cell r="T400">
            <v>24.7</v>
          </cell>
          <cell r="U400">
            <v>3585.2601999999997</v>
          </cell>
          <cell r="V400">
            <v>6000</v>
          </cell>
          <cell r="W400">
            <v>5</v>
          </cell>
          <cell r="X400">
            <v>10</v>
          </cell>
          <cell r="Y400">
            <v>375.416</v>
          </cell>
          <cell r="Z400">
            <v>4000</v>
          </cell>
          <cell r="AA400">
            <v>4</v>
          </cell>
          <cell r="AB400">
            <v>8</v>
          </cell>
          <cell r="AC400">
            <v>3263.3110333333334</v>
          </cell>
          <cell r="AD400">
            <v>8000</v>
          </cell>
          <cell r="AE400">
            <v>15</v>
          </cell>
          <cell r="AF400">
            <v>19.5</v>
          </cell>
          <cell r="AG400">
            <v>1859.3798000000002</v>
          </cell>
          <cell r="AH400">
            <v>2000</v>
          </cell>
          <cell r="AI400">
            <v>9</v>
          </cell>
          <cell r="AJ400">
            <v>10</v>
          </cell>
          <cell r="AK400">
            <v>17558.92243333333</v>
          </cell>
          <cell r="AL400">
            <v>39000</v>
          </cell>
          <cell r="AM400">
            <v>74</v>
          </cell>
          <cell r="AN400">
            <v>104.4</v>
          </cell>
          <cell r="AO400">
            <v>9750</v>
          </cell>
          <cell r="AP400">
            <v>18.5</v>
          </cell>
          <cell r="AQ400">
            <v>26.1</v>
          </cell>
        </row>
        <row r="401">
          <cell r="C401" t="str">
            <v>D-BI</v>
          </cell>
          <cell r="D401" t="str">
            <v>D-BI - LIRA SAUCEDO JESUS</v>
          </cell>
          <cell r="F401">
            <v>1000</v>
          </cell>
          <cell r="H401">
            <v>6</v>
          </cell>
          <cell r="I401">
            <v>802.71100000000001</v>
          </cell>
          <cell r="J401">
            <v>2000</v>
          </cell>
          <cell r="K401">
            <v>3</v>
          </cell>
          <cell r="L401">
            <v>8</v>
          </cell>
          <cell r="M401">
            <v>3237.3848000000012</v>
          </cell>
          <cell r="N401">
            <v>8000</v>
          </cell>
          <cell r="O401">
            <v>11</v>
          </cell>
          <cell r="P401">
            <v>14.3</v>
          </cell>
          <cell r="Q401">
            <v>4386.9039999999986</v>
          </cell>
          <cell r="R401">
            <v>8000</v>
          </cell>
          <cell r="S401">
            <v>14</v>
          </cell>
          <cell r="T401">
            <v>18</v>
          </cell>
          <cell r="V401">
            <v>6000</v>
          </cell>
          <cell r="X401">
            <v>10</v>
          </cell>
          <cell r="Y401">
            <v>1399.0050000000001</v>
          </cell>
          <cell r="Z401">
            <v>4000</v>
          </cell>
          <cell r="AA401">
            <v>8</v>
          </cell>
          <cell r="AB401">
            <v>10.4</v>
          </cell>
          <cell r="AC401">
            <v>3563.6508333333331</v>
          </cell>
          <cell r="AD401">
            <v>8000</v>
          </cell>
          <cell r="AE401">
            <v>10</v>
          </cell>
          <cell r="AF401">
            <v>12</v>
          </cell>
          <cell r="AG401">
            <v>3823.2651000000001</v>
          </cell>
          <cell r="AH401">
            <v>4970.2446300000001</v>
          </cell>
          <cell r="AI401">
            <v>19</v>
          </cell>
          <cell r="AJ401">
            <v>24.7</v>
          </cell>
          <cell r="AK401">
            <v>17212.920733333332</v>
          </cell>
          <cell r="AL401">
            <v>41970.244630000001</v>
          </cell>
          <cell r="AM401">
            <v>65</v>
          </cell>
          <cell r="AN401">
            <v>103.4</v>
          </cell>
          <cell r="AO401">
            <v>10492.5611575</v>
          </cell>
          <cell r="AP401">
            <v>16.25</v>
          </cell>
          <cell r="AQ401">
            <v>25.85</v>
          </cell>
        </row>
        <row r="402">
          <cell r="C402" t="str">
            <v>D-CS</v>
          </cell>
          <cell r="D402" t="str">
            <v>D-CS - JIMENEZ MENDOZA PASTOR</v>
          </cell>
          <cell r="E402">
            <v>295.166</v>
          </cell>
          <cell r="F402">
            <v>1000</v>
          </cell>
          <cell r="G402">
            <v>4</v>
          </cell>
          <cell r="H402">
            <v>6</v>
          </cell>
          <cell r="I402">
            <v>654.16699999999992</v>
          </cell>
          <cell r="J402">
            <v>2000</v>
          </cell>
          <cell r="K402">
            <v>3</v>
          </cell>
          <cell r="L402">
            <v>8</v>
          </cell>
          <cell r="M402">
            <v>7574.0670000000027</v>
          </cell>
          <cell r="N402">
            <v>8000</v>
          </cell>
          <cell r="O402">
            <v>21</v>
          </cell>
          <cell r="P402">
            <v>27.3</v>
          </cell>
          <cell r="Q402">
            <v>8951.5159999999996</v>
          </cell>
          <cell r="R402">
            <v>11636.970799999999</v>
          </cell>
          <cell r="S402">
            <v>31</v>
          </cell>
          <cell r="T402">
            <v>40.300000000000004</v>
          </cell>
          <cell r="U402">
            <v>4453.2550000000001</v>
          </cell>
          <cell r="V402">
            <v>6000</v>
          </cell>
          <cell r="W402">
            <v>10</v>
          </cell>
          <cell r="X402">
            <v>13</v>
          </cell>
          <cell r="Y402">
            <v>2086.8760000000002</v>
          </cell>
          <cell r="Z402">
            <v>4000</v>
          </cell>
          <cell r="AA402">
            <v>10</v>
          </cell>
          <cell r="AB402">
            <v>13</v>
          </cell>
          <cell r="AC402">
            <v>4139.6189333333314</v>
          </cell>
          <cell r="AD402">
            <v>8000</v>
          </cell>
          <cell r="AE402">
            <v>20</v>
          </cell>
          <cell r="AF402">
            <v>26</v>
          </cell>
          <cell r="AG402">
            <v>1769.5643</v>
          </cell>
          <cell r="AH402">
            <v>2000</v>
          </cell>
          <cell r="AI402">
            <v>14</v>
          </cell>
          <cell r="AJ402">
            <v>18.2</v>
          </cell>
          <cell r="AK402">
            <v>29924.230233333335</v>
          </cell>
          <cell r="AL402">
            <v>42636.970799999996</v>
          </cell>
          <cell r="AM402">
            <v>113</v>
          </cell>
          <cell r="AN402">
            <v>151.79999999999998</v>
          </cell>
          <cell r="AO402">
            <v>10659.242699999999</v>
          </cell>
          <cell r="AP402">
            <v>28.25</v>
          </cell>
          <cell r="AQ402">
            <v>37.949999999999996</v>
          </cell>
        </row>
        <row r="403">
          <cell r="C403" t="str">
            <v>D-CT</v>
          </cell>
          <cell r="D403" t="str">
            <v>D-CT - MELGOZA HERNANDEZ MAURILIO IV ALEJANDRO</v>
          </cell>
          <cell r="E403">
            <v>786.04700000000003</v>
          </cell>
          <cell r="F403">
            <v>1000</v>
          </cell>
          <cell r="G403">
            <v>13</v>
          </cell>
          <cell r="H403">
            <v>16.900000000000002</v>
          </cell>
          <cell r="I403">
            <v>5157.9664999999986</v>
          </cell>
          <cell r="J403">
            <v>6705.3564499999984</v>
          </cell>
          <cell r="K403">
            <v>20</v>
          </cell>
          <cell r="L403">
            <v>26</v>
          </cell>
          <cell r="M403">
            <v>10282.287700000008</v>
          </cell>
          <cell r="N403">
            <v>13366.974010000011</v>
          </cell>
          <cell r="O403">
            <v>36</v>
          </cell>
          <cell r="P403">
            <v>46.800000000000004</v>
          </cell>
          <cell r="Q403">
            <v>21669.88400000002</v>
          </cell>
          <cell r="R403">
            <v>28170.849200000026</v>
          </cell>
          <cell r="S403">
            <v>81</v>
          </cell>
          <cell r="T403">
            <v>105.3</v>
          </cell>
          <cell r="U403">
            <v>16546.222799999996</v>
          </cell>
          <cell r="V403">
            <v>21510.089639999995</v>
          </cell>
          <cell r="W403">
            <v>34</v>
          </cell>
          <cell r="X403">
            <v>44.2</v>
          </cell>
          <cell r="Y403">
            <v>6576.9319999999989</v>
          </cell>
          <cell r="Z403">
            <v>8550.011599999998</v>
          </cell>
          <cell r="AA403">
            <v>34</v>
          </cell>
          <cell r="AB403">
            <v>44.2</v>
          </cell>
          <cell r="AC403">
            <v>7910.3418333333329</v>
          </cell>
          <cell r="AD403">
            <v>8000</v>
          </cell>
          <cell r="AE403">
            <v>35</v>
          </cell>
          <cell r="AF403">
            <v>45.5</v>
          </cell>
          <cell r="AG403">
            <v>3364.9299000000001</v>
          </cell>
          <cell r="AH403">
            <v>4374.4088700000002</v>
          </cell>
          <cell r="AI403">
            <v>22</v>
          </cell>
          <cell r="AJ403">
            <v>28.6</v>
          </cell>
          <cell r="AK403">
            <v>72294.611733333368</v>
          </cell>
          <cell r="AL403">
            <v>91677.689770000026</v>
          </cell>
          <cell r="AM403">
            <v>275</v>
          </cell>
          <cell r="AN403">
            <v>357.5</v>
          </cell>
          <cell r="AO403">
            <v>22919.422442500007</v>
          </cell>
          <cell r="AP403">
            <v>68.75</v>
          </cell>
          <cell r="AQ403">
            <v>89.375</v>
          </cell>
        </row>
        <row r="404">
          <cell r="C404" t="str">
            <v>D-EG</v>
          </cell>
          <cell r="D404" t="str">
            <v>D-EG - LOPEZ EDUARDO</v>
          </cell>
          <cell r="F404">
            <v>1000</v>
          </cell>
          <cell r="H404">
            <v>6</v>
          </cell>
          <cell r="I404">
            <v>436.73199999999997</v>
          </cell>
          <cell r="J404">
            <v>2000</v>
          </cell>
          <cell r="K404">
            <v>4</v>
          </cell>
          <cell r="L404">
            <v>8</v>
          </cell>
          <cell r="M404">
            <v>2906.9823999999999</v>
          </cell>
          <cell r="N404">
            <v>8000</v>
          </cell>
          <cell r="O404">
            <v>7</v>
          </cell>
          <cell r="P404">
            <v>10</v>
          </cell>
          <cell r="Q404">
            <v>1445.4491</v>
          </cell>
          <cell r="R404">
            <v>8000</v>
          </cell>
          <cell r="S404">
            <v>8</v>
          </cell>
          <cell r="T404">
            <v>18</v>
          </cell>
          <cell r="U404">
            <v>850.88000000000011</v>
          </cell>
          <cell r="V404">
            <v>6000</v>
          </cell>
          <cell r="W404">
            <v>5</v>
          </cell>
          <cell r="X404">
            <v>10</v>
          </cell>
          <cell r="Y404">
            <v>162.501</v>
          </cell>
          <cell r="Z404">
            <v>4000</v>
          </cell>
          <cell r="AA404">
            <v>1</v>
          </cell>
          <cell r="AB404">
            <v>8</v>
          </cell>
          <cell r="AC404">
            <v>670.22029999999995</v>
          </cell>
          <cell r="AD404">
            <v>8000</v>
          </cell>
          <cell r="AE404">
            <v>4</v>
          </cell>
          <cell r="AF404">
            <v>12</v>
          </cell>
          <cell r="AG404">
            <v>543.36199999999997</v>
          </cell>
          <cell r="AH404">
            <v>2000</v>
          </cell>
          <cell r="AI404">
            <v>3</v>
          </cell>
          <cell r="AJ404">
            <v>10</v>
          </cell>
          <cell r="AK404">
            <v>7016.1268</v>
          </cell>
          <cell r="AL404">
            <v>39000</v>
          </cell>
          <cell r="AM404">
            <v>32</v>
          </cell>
          <cell r="AN404">
            <v>82</v>
          </cell>
          <cell r="AO404">
            <v>9750</v>
          </cell>
          <cell r="AP404">
            <v>8</v>
          </cell>
          <cell r="AQ404">
            <v>20.5</v>
          </cell>
        </row>
        <row r="405">
          <cell r="C405" t="str">
            <v>D-EJ</v>
          </cell>
          <cell r="D405" t="str">
            <v>D-EJ - REYNA NIETO VICTOR</v>
          </cell>
          <cell r="E405">
            <v>248.12100000000004</v>
          </cell>
          <cell r="F405">
            <v>1000</v>
          </cell>
          <cell r="G405">
            <v>4</v>
          </cell>
          <cell r="H405">
            <v>6</v>
          </cell>
          <cell r="I405">
            <v>546.77099999999996</v>
          </cell>
          <cell r="J405">
            <v>2000</v>
          </cell>
          <cell r="K405">
            <v>6</v>
          </cell>
          <cell r="L405">
            <v>8</v>
          </cell>
          <cell r="M405">
            <v>5620.7305000000006</v>
          </cell>
          <cell r="N405">
            <v>8000</v>
          </cell>
          <cell r="O405">
            <v>28</v>
          </cell>
          <cell r="P405">
            <v>36.4</v>
          </cell>
          <cell r="Q405">
            <v>7419.7189999999991</v>
          </cell>
          <cell r="R405">
            <v>8000</v>
          </cell>
          <cell r="S405">
            <v>36</v>
          </cell>
          <cell r="T405">
            <v>46.800000000000004</v>
          </cell>
          <cell r="U405">
            <v>5843.7250000000004</v>
          </cell>
          <cell r="V405">
            <v>6000</v>
          </cell>
          <cell r="W405">
            <v>11</v>
          </cell>
          <cell r="X405">
            <v>14.3</v>
          </cell>
          <cell r="Y405">
            <v>1147.7149999999999</v>
          </cell>
          <cell r="Z405">
            <v>4000</v>
          </cell>
          <cell r="AA405">
            <v>10</v>
          </cell>
          <cell r="AB405">
            <v>13</v>
          </cell>
          <cell r="AC405">
            <v>1759.8792333333333</v>
          </cell>
          <cell r="AD405">
            <v>8000</v>
          </cell>
          <cell r="AE405">
            <v>13</v>
          </cell>
          <cell r="AF405">
            <v>16.900000000000002</v>
          </cell>
          <cell r="AG405">
            <v>2301.9639999999999</v>
          </cell>
          <cell r="AH405">
            <v>2992.5531999999998</v>
          </cell>
          <cell r="AI405">
            <v>17</v>
          </cell>
          <cell r="AJ405">
            <v>22.1</v>
          </cell>
          <cell r="AK405">
            <v>24888.624733333334</v>
          </cell>
          <cell r="AL405">
            <v>39992.553200000002</v>
          </cell>
          <cell r="AM405">
            <v>125</v>
          </cell>
          <cell r="AN405">
            <v>163.5</v>
          </cell>
          <cell r="AO405">
            <v>9998.1383000000005</v>
          </cell>
          <cell r="AP405">
            <v>31.25</v>
          </cell>
          <cell r="AQ405">
            <v>40.875</v>
          </cell>
        </row>
        <row r="406">
          <cell r="C406" t="str">
            <v>D-EM</v>
          </cell>
          <cell r="D406" t="str">
            <v>D-EM - ARVIZU BARAJAS ARTURO</v>
          </cell>
          <cell r="E406">
            <v>127.416</v>
          </cell>
          <cell r="F406">
            <v>1000</v>
          </cell>
          <cell r="G406">
            <v>1</v>
          </cell>
          <cell r="H406">
            <v>6</v>
          </cell>
          <cell r="I406">
            <v>701.37900000000002</v>
          </cell>
          <cell r="J406">
            <v>2000</v>
          </cell>
          <cell r="K406">
            <v>4</v>
          </cell>
          <cell r="L406">
            <v>8</v>
          </cell>
          <cell r="M406">
            <v>1494.6243999999997</v>
          </cell>
          <cell r="N406">
            <v>8000</v>
          </cell>
          <cell r="O406">
            <v>8</v>
          </cell>
          <cell r="P406">
            <v>10</v>
          </cell>
          <cell r="Q406">
            <v>2159.3150000000001</v>
          </cell>
          <cell r="R406">
            <v>8000</v>
          </cell>
          <cell r="S406">
            <v>15</v>
          </cell>
          <cell r="T406">
            <v>18</v>
          </cell>
          <cell r="U406">
            <v>2165.6349999999998</v>
          </cell>
          <cell r="V406">
            <v>6000</v>
          </cell>
          <cell r="W406">
            <v>7</v>
          </cell>
          <cell r="X406">
            <v>10</v>
          </cell>
          <cell r="Y406">
            <v>212.80599999999998</v>
          </cell>
          <cell r="Z406">
            <v>4000</v>
          </cell>
          <cell r="AA406">
            <v>3</v>
          </cell>
          <cell r="AB406">
            <v>8</v>
          </cell>
          <cell r="AC406">
            <v>2464.3643666666671</v>
          </cell>
          <cell r="AD406">
            <v>8000</v>
          </cell>
          <cell r="AE406">
            <v>6</v>
          </cell>
          <cell r="AF406">
            <v>12</v>
          </cell>
          <cell r="AG406">
            <v>3205.2490000000003</v>
          </cell>
          <cell r="AH406">
            <v>4166.8237000000008</v>
          </cell>
          <cell r="AI406">
            <v>32</v>
          </cell>
          <cell r="AJ406">
            <v>41.6</v>
          </cell>
          <cell r="AK406">
            <v>12530.788766666667</v>
          </cell>
          <cell r="AL406">
            <v>41166.823700000001</v>
          </cell>
          <cell r="AM406">
            <v>76</v>
          </cell>
          <cell r="AN406">
            <v>113.6</v>
          </cell>
          <cell r="AO406">
            <v>10291.705925</v>
          </cell>
          <cell r="AP406">
            <v>19</v>
          </cell>
          <cell r="AQ406">
            <v>28.4</v>
          </cell>
        </row>
        <row r="407">
          <cell r="C407" t="str">
            <v>D-FC</v>
          </cell>
          <cell r="D407" t="str">
            <v>D-FC - RUIZ GODINEZ JESUS GUILLERMO</v>
          </cell>
          <cell r="E407">
            <v>23.268999999999998</v>
          </cell>
          <cell r="F407">
            <v>1000</v>
          </cell>
          <cell r="G407">
            <v>1</v>
          </cell>
          <cell r="H407">
            <v>6</v>
          </cell>
          <cell r="I407">
            <v>575.05500000000006</v>
          </cell>
          <cell r="J407">
            <v>2000</v>
          </cell>
          <cell r="K407">
            <v>3</v>
          </cell>
          <cell r="L407">
            <v>8</v>
          </cell>
          <cell r="M407">
            <v>1668.5767999999998</v>
          </cell>
          <cell r="N407">
            <v>8000</v>
          </cell>
          <cell r="O407">
            <v>6</v>
          </cell>
          <cell r="P407">
            <v>10</v>
          </cell>
          <cell r="Q407">
            <v>3227.2669999999989</v>
          </cell>
          <cell r="R407">
            <v>8000</v>
          </cell>
          <cell r="S407">
            <v>18</v>
          </cell>
          <cell r="T407">
            <v>23.400000000000002</v>
          </cell>
          <cell r="U407">
            <v>1887.807</v>
          </cell>
          <cell r="V407">
            <v>6000</v>
          </cell>
          <cell r="W407">
            <v>8</v>
          </cell>
          <cell r="X407">
            <v>10</v>
          </cell>
          <cell r="Y407">
            <v>665.61400000000003</v>
          </cell>
          <cell r="Z407">
            <v>4000</v>
          </cell>
          <cell r="AA407">
            <v>6</v>
          </cell>
          <cell r="AB407">
            <v>8</v>
          </cell>
          <cell r="AC407">
            <v>1330.7238333333332</v>
          </cell>
          <cell r="AD407">
            <v>8000</v>
          </cell>
          <cell r="AE407">
            <v>4</v>
          </cell>
          <cell r="AF407">
            <v>12</v>
          </cell>
          <cell r="AG407">
            <v>682.32839999999999</v>
          </cell>
          <cell r="AH407">
            <v>2000</v>
          </cell>
          <cell r="AI407">
            <v>9</v>
          </cell>
          <cell r="AJ407">
            <v>10</v>
          </cell>
          <cell r="AK407">
            <v>10060.641033333333</v>
          </cell>
          <cell r="AL407">
            <v>39000</v>
          </cell>
          <cell r="AM407">
            <v>55</v>
          </cell>
          <cell r="AN407">
            <v>87.4</v>
          </cell>
          <cell r="AO407">
            <v>9750</v>
          </cell>
          <cell r="AP407">
            <v>13.75</v>
          </cell>
          <cell r="AQ407">
            <v>21.85</v>
          </cell>
        </row>
        <row r="408">
          <cell r="C408" t="str">
            <v xml:space="preserve">D-K </v>
          </cell>
          <cell r="D408" t="str">
            <v>D-K - LEON CHRISTIAN</v>
          </cell>
          <cell r="E408">
            <v>349.13900000000001</v>
          </cell>
          <cell r="F408">
            <v>1000</v>
          </cell>
          <cell r="G408">
            <v>3</v>
          </cell>
          <cell r="H408">
            <v>6</v>
          </cell>
          <cell r="I408">
            <v>1201.47</v>
          </cell>
          <cell r="J408">
            <v>2000</v>
          </cell>
          <cell r="K408">
            <v>6</v>
          </cell>
          <cell r="L408">
            <v>8</v>
          </cell>
          <cell r="M408">
            <v>5693.4021000000012</v>
          </cell>
          <cell r="N408">
            <v>8000</v>
          </cell>
          <cell r="O408">
            <v>22</v>
          </cell>
          <cell r="P408">
            <v>28.6</v>
          </cell>
          <cell r="Q408">
            <v>14743.731999999991</v>
          </cell>
          <cell r="R408">
            <v>19166.851599999987</v>
          </cell>
          <cell r="S408">
            <v>37</v>
          </cell>
          <cell r="T408">
            <v>48.1</v>
          </cell>
          <cell r="U408">
            <v>4002.9078999999992</v>
          </cell>
          <cell r="V408">
            <v>6000</v>
          </cell>
          <cell r="W408">
            <v>12</v>
          </cell>
          <cell r="X408">
            <v>15.600000000000001</v>
          </cell>
          <cell r="Y408">
            <v>1543.345</v>
          </cell>
          <cell r="Z408">
            <v>4000</v>
          </cell>
          <cell r="AA408">
            <v>9</v>
          </cell>
          <cell r="AB408">
            <v>11.700000000000001</v>
          </cell>
          <cell r="AC408">
            <v>5949.9667333333337</v>
          </cell>
          <cell r="AD408">
            <v>8000</v>
          </cell>
          <cell r="AE408">
            <v>11</v>
          </cell>
          <cell r="AF408">
            <v>12</v>
          </cell>
          <cell r="AG408">
            <v>8342.1929999999957</v>
          </cell>
          <cell r="AH408">
            <v>10844.850899999994</v>
          </cell>
          <cell r="AI408">
            <v>33</v>
          </cell>
          <cell r="AJ408">
            <v>42.9</v>
          </cell>
          <cell r="AK408">
            <v>41826.155733333318</v>
          </cell>
          <cell r="AL408">
            <v>59011.702499999985</v>
          </cell>
          <cell r="AM408">
            <v>133</v>
          </cell>
          <cell r="AN408">
            <v>172.9</v>
          </cell>
          <cell r="AO408">
            <v>14752.925624999996</v>
          </cell>
          <cell r="AP408">
            <v>33.25</v>
          </cell>
          <cell r="AQ408">
            <v>43.225000000000001</v>
          </cell>
        </row>
        <row r="409">
          <cell r="C409" t="str">
            <v xml:space="preserve">D-O </v>
          </cell>
          <cell r="D409" t="str">
            <v>D-O - HERNANDEZ JOSE MANUEL</v>
          </cell>
          <cell r="E409">
            <v>203.88800000000003</v>
          </cell>
          <cell r="F409">
            <v>1000</v>
          </cell>
          <cell r="G409">
            <v>1</v>
          </cell>
          <cell r="H409">
            <v>6</v>
          </cell>
          <cell r="I409">
            <v>571.78499999999997</v>
          </cell>
          <cell r="J409">
            <v>2000</v>
          </cell>
          <cell r="K409">
            <v>2</v>
          </cell>
          <cell r="L409">
            <v>8</v>
          </cell>
          <cell r="M409">
            <v>3466.8614000000007</v>
          </cell>
          <cell r="N409">
            <v>8000</v>
          </cell>
          <cell r="O409">
            <v>8</v>
          </cell>
          <cell r="P409">
            <v>10</v>
          </cell>
          <cell r="Q409">
            <v>5717.594000000001</v>
          </cell>
          <cell r="R409">
            <v>8000</v>
          </cell>
          <cell r="S409">
            <v>21</v>
          </cell>
          <cell r="T409">
            <v>27.3</v>
          </cell>
          <cell r="U409">
            <v>2975.4629999999997</v>
          </cell>
          <cell r="V409">
            <v>6000</v>
          </cell>
          <cell r="W409">
            <v>7</v>
          </cell>
          <cell r="X409">
            <v>10</v>
          </cell>
          <cell r="Y409">
            <v>259.35300000000001</v>
          </cell>
          <cell r="Z409">
            <v>4000</v>
          </cell>
          <cell r="AA409">
            <v>2</v>
          </cell>
          <cell r="AB409">
            <v>8</v>
          </cell>
          <cell r="AC409">
            <v>2201.6064000000001</v>
          </cell>
          <cell r="AD409">
            <v>8000</v>
          </cell>
          <cell r="AE409">
            <v>6</v>
          </cell>
          <cell r="AF409">
            <v>12</v>
          </cell>
          <cell r="AG409">
            <v>104.31580000000001</v>
          </cell>
          <cell r="AH409">
            <v>2000</v>
          </cell>
          <cell r="AI409">
            <v>1</v>
          </cell>
          <cell r="AJ409">
            <v>10</v>
          </cell>
          <cell r="AK409">
            <v>15500.866600000001</v>
          </cell>
          <cell r="AL409">
            <v>39000</v>
          </cell>
          <cell r="AM409">
            <v>48</v>
          </cell>
          <cell r="AN409">
            <v>91.3</v>
          </cell>
          <cell r="AO409">
            <v>9750</v>
          </cell>
          <cell r="AP409">
            <v>12</v>
          </cell>
          <cell r="AQ409">
            <v>22.824999999999999</v>
          </cell>
        </row>
        <row r="410">
          <cell r="C410" t="str">
            <v xml:space="preserve">D-T </v>
          </cell>
          <cell r="D410" t="str">
            <v>D-T - OROZCO JESUS</v>
          </cell>
          <cell r="E410">
            <v>452.34199999999998</v>
          </cell>
          <cell r="F410">
            <v>1000</v>
          </cell>
          <cell r="G410">
            <v>3</v>
          </cell>
          <cell r="H410">
            <v>6</v>
          </cell>
          <cell r="I410">
            <v>326.96299999999997</v>
          </cell>
          <cell r="J410">
            <v>2000</v>
          </cell>
          <cell r="K410">
            <v>3</v>
          </cell>
          <cell r="L410">
            <v>8</v>
          </cell>
          <cell r="M410">
            <v>6593.1546999999973</v>
          </cell>
          <cell r="N410">
            <v>8000</v>
          </cell>
          <cell r="O410">
            <v>18</v>
          </cell>
          <cell r="P410">
            <v>23.400000000000002</v>
          </cell>
          <cell r="Q410">
            <v>6860.2890000000016</v>
          </cell>
          <cell r="R410">
            <v>8000</v>
          </cell>
          <cell r="S410">
            <v>25</v>
          </cell>
          <cell r="T410">
            <v>32.5</v>
          </cell>
          <cell r="U410">
            <v>2528.3429999999994</v>
          </cell>
          <cell r="V410">
            <v>6000</v>
          </cell>
          <cell r="W410">
            <v>7</v>
          </cell>
          <cell r="X410">
            <v>10</v>
          </cell>
          <cell r="Y410">
            <v>761.73400000000015</v>
          </cell>
          <cell r="Z410">
            <v>4000</v>
          </cell>
          <cell r="AA410">
            <v>8</v>
          </cell>
          <cell r="AB410">
            <v>10.4</v>
          </cell>
          <cell r="AC410">
            <v>4717.6945333333342</v>
          </cell>
          <cell r="AD410">
            <v>8000</v>
          </cell>
          <cell r="AE410">
            <v>12</v>
          </cell>
          <cell r="AF410">
            <v>15.600000000000001</v>
          </cell>
          <cell r="AG410">
            <v>895.22540000000004</v>
          </cell>
          <cell r="AH410">
            <v>2000</v>
          </cell>
          <cell r="AI410">
            <v>4</v>
          </cell>
          <cell r="AJ410">
            <v>10</v>
          </cell>
          <cell r="AK410">
            <v>23135.745633333336</v>
          </cell>
          <cell r="AL410">
            <v>39000</v>
          </cell>
          <cell r="AM410">
            <v>80</v>
          </cell>
          <cell r="AN410">
            <v>115.9</v>
          </cell>
          <cell r="AO410">
            <v>9750</v>
          </cell>
          <cell r="AP410">
            <v>20</v>
          </cell>
          <cell r="AQ410">
            <v>28.975000000000001</v>
          </cell>
        </row>
        <row r="411">
          <cell r="C411" t="str">
            <v xml:space="preserve">D-X </v>
          </cell>
          <cell r="D411" t="str">
            <v>D-X - GUTIERREZ GUDIÑO DIEGO ARMANDO</v>
          </cell>
          <cell r="E411">
            <v>81.296000000000006</v>
          </cell>
          <cell r="F411">
            <v>1000</v>
          </cell>
          <cell r="G411">
            <v>1</v>
          </cell>
          <cell r="H411">
            <v>6</v>
          </cell>
          <cell r="I411">
            <v>875.85199999999986</v>
          </cell>
          <cell r="J411">
            <v>2000</v>
          </cell>
          <cell r="K411">
            <v>5</v>
          </cell>
          <cell r="L411">
            <v>8</v>
          </cell>
          <cell r="M411">
            <v>6939.532000000002</v>
          </cell>
          <cell r="N411">
            <v>8000</v>
          </cell>
          <cell r="O411">
            <v>14</v>
          </cell>
          <cell r="P411">
            <v>18.2</v>
          </cell>
          <cell r="Q411">
            <v>2777.9519999999993</v>
          </cell>
          <cell r="R411">
            <v>8000</v>
          </cell>
          <cell r="S411">
            <v>13</v>
          </cell>
          <cell r="T411">
            <v>18</v>
          </cell>
          <cell r="U411">
            <v>1426.732</v>
          </cell>
          <cell r="V411">
            <v>6000</v>
          </cell>
          <cell r="W411">
            <v>5</v>
          </cell>
          <cell r="X411">
            <v>10</v>
          </cell>
          <cell r="Y411">
            <v>570.38699999999994</v>
          </cell>
          <cell r="Z411">
            <v>4000</v>
          </cell>
          <cell r="AA411">
            <v>7</v>
          </cell>
          <cell r="AB411">
            <v>8</v>
          </cell>
          <cell r="AC411">
            <v>2941.1976333333332</v>
          </cell>
          <cell r="AD411">
            <v>8000</v>
          </cell>
          <cell r="AE411">
            <v>13</v>
          </cell>
          <cell r="AF411">
            <v>16.900000000000002</v>
          </cell>
          <cell r="AG411">
            <v>1034.2454</v>
          </cell>
          <cell r="AH411">
            <v>2000</v>
          </cell>
          <cell r="AI411">
            <v>9</v>
          </cell>
          <cell r="AJ411">
            <v>10</v>
          </cell>
          <cell r="AK411">
            <v>16647.194033333337</v>
          </cell>
          <cell r="AL411">
            <v>39000</v>
          </cell>
          <cell r="AM411">
            <v>67</v>
          </cell>
          <cell r="AN411">
            <v>95.100000000000009</v>
          </cell>
          <cell r="AO411">
            <v>9750</v>
          </cell>
          <cell r="AP411">
            <v>16.75</v>
          </cell>
          <cell r="AQ411">
            <v>23.775000000000002</v>
          </cell>
        </row>
        <row r="412">
          <cell r="C412" t="str">
            <v>D-AS</v>
          </cell>
          <cell r="D412" t="str">
            <v>D-AS - VITE PIÑA ANGEL</v>
          </cell>
          <cell r="E412">
            <v>189.185</v>
          </cell>
          <cell r="F412">
            <v>1000</v>
          </cell>
          <cell r="G412">
            <v>2</v>
          </cell>
          <cell r="H412">
            <v>6</v>
          </cell>
          <cell r="I412">
            <v>248.16700000000003</v>
          </cell>
          <cell r="J412">
            <v>2000</v>
          </cell>
          <cell r="K412">
            <v>2</v>
          </cell>
          <cell r="L412">
            <v>8</v>
          </cell>
          <cell r="M412">
            <v>4690.9156000000003</v>
          </cell>
          <cell r="N412">
            <v>8000</v>
          </cell>
          <cell r="O412">
            <v>18</v>
          </cell>
          <cell r="P412">
            <v>23.400000000000002</v>
          </cell>
          <cell r="Q412">
            <v>7191.7879999999968</v>
          </cell>
          <cell r="R412">
            <v>8000</v>
          </cell>
          <cell r="S412">
            <v>22</v>
          </cell>
          <cell r="T412">
            <v>28.6</v>
          </cell>
          <cell r="U412">
            <v>5926.3050000000003</v>
          </cell>
          <cell r="V412">
            <v>6000</v>
          </cell>
          <cell r="W412">
            <v>13</v>
          </cell>
          <cell r="X412">
            <v>16.900000000000002</v>
          </cell>
          <cell r="Y412">
            <v>1026.0360000000001</v>
          </cell>
          <cell r="Z412">
            <v>4000</v>
          </cell>
          <cell r="AA412">
            <v>3</v>
          </cell>
          <cell r="AB412">
            <v>8</v>
          </cell>
          <cell r="AC412">
            <v>2739.3827666666671</v>
          </cell>
          <cell r="AD412">
            <v>8000</v>
          </cell>
          <cell r="AE412">
            <v>8</v>
          </cell>
          <cell r="AF412">
            <v>12</v>
          </cell>
          <cell r="AG412">
            <v>5348.2324000000008</v>
          </cell>
          <cell r="AH412">
            <v>6952.7021200000008</v>
          </cell>
          <cell r="AI412">
            <v>9</v>
          </cell>
          <cell r="AJ412">
            <v>10</v>
          </cell>
          <cell r="AK412">
            <v>27360.011766666663</v>
          </cell>
          <cell r="AL412">
            <v>43952.702120000002</v>
          </cell>
          <cell r="AM412">
            <v>77</v>
          </cell>
          <cell r="AN412">
            <v>112.9</v>
          </cell>
          <cell r="AO412">
            <v>10988.17553</v>
          </cell>
          <cell r="AP412">
            <v>19.25</v>
          </cell>
          <cell r="AQ412">
            <v>28.225000000000001</v>
          </cell>
        </row>
        <row r="413">
          <cell r="C413" t="str">
            <v>D-BF</v>
          </cell>
          <cell r="D413" t="str">
            <v>D-BF - OJEDA GONZALEZ LEONARDO DANIEL</v>
          </cell>
          <cell r="E413">
            <v>50.972000000000001</v>
          </cell>
          <cell r="F413">
            <v>1000</v>
          </cell>
          <cell r="G413">
            <v>1</v>
          </cell>
          <cell r="H413">
            <v>6</v>
          </cell>
          <cell r="I413">
            <v>480.84000000000003</v>
          </cell>
          <cell r="J413">
            <v>2000</v>
          </cell>
          <cell r="K413">
            <v>3</v>
          </cell>
          <cell r="L413">
            <v>8</v>
          </cell>
          <cell r="M413">
            <v>3358.9326000000001</v>
          </cell>
          <cell r="N413">
            <v>8000</v>
          </cell>
          <cell r="O413">
            <v>10</v>
          </cell>
          <cell r="P413">
            <v>13</v>
          </cell>
          <cell r="Q413">
            <v>11648.422999999988</v>
          </cell>
          <cell r="R413">
            <v>15142.949899999985</v>
          </cell>
          <cell r="S413">
            <v>21</v>
          </cell>
          <cell r="T413">
            <v>27.3</v>
          </cell>
          <cell r="U413">
            <v>3240.6619999999994</v>
          </cell>
          <cell r="V413">
            <v>6000</v>
          </cell>
          <cell r="W413">
            <v>7</v>
          </cell>
          <cell r="X413">
            <v>10</v>
          </cell>
          <cell r="Y413">
            <v>1278.0219999999999</v>
          </cell>
          <cell r="Z413">
            <v>4000</v>
          </cell>
          <cell r="AA413">
            <v>3</v>
          </cell>
          <cell r="AB413">
            <v>8</v>
          </cell>
          <cell r="AC413">
            <v>2758.0048000000006</v>
          </cell>
          <cell r="AD413">
            <v>8000</v>
          </cell>
          <cell r="AE413">
            <v>9</v>
          </cell>
          <cell r="AF413">
            <v>12</v>
          </cell>
          <cell r="AG413">
            <v>1884.1383999999998</v>
          </cell>
          <cell r="AH413">
            <v>2000</v>
          </cell>
          <cell r="AI413">
            <v>11</v>
          </cell>
          <cell r="AJ413">
            <v>14.3</v>
          </cell>
          <cell r="AK413">
            <v>24699.994799999989</v>
          </cell>
          <cell r="AL413">
            <v>46142.949899999985</v>
          </cell>
          <cell r="AM413">
            <v>65</v>
          </cell>
          <cell r="AN413">
            <v>98.6</v>
          </cell>
          <cell r="AO413">
            <v>11535.737474999996</v>
          </cell>
          <cell r="AP413">
            <v>16.25</v>
          </cell>
          <cell r="AQ413">
            <v>24.65</v>
          </cell>
        </row>
        <row r="414">
          <cell r="C414" t="str">
            <v xml:space="preserve">D-C </v>
          </cell>
          <cell r="D414" t="str">
            <v>D-C - MATA PEINADO ALEJANDRO</v>
          </cell>
          <cell r="E414">
            <v>120.279</v>
          </cell>
          <cell r="F414">
            <v>1000</v>
          </cell>
          <cell r="G414">
            <v>1</v>
          </cell>
          <cell r="H414">
            <v>6</v>
          </cell>
          <cell r="I414">
            <v>84.314999999999998</v>
          </cell>
          <cell r="J414">
            <v>2000</v>
          </cell>
          <cell r="K414">
            <v>1</v>
          </cell>
          <cell r="L414">
            <v>8</v>
          </cell>
          <cell r="M414">
            <v>5301.963600000001</v>
          </cell>
          <cell r="N414">
            <v>8000</v>
          </cell>
          <cell r="O414">
            <v>16</v>
          </cell>
          <cell r="P414">
            <v>20.8</v>
          </cell>
          <cell r="Q414">
            <v>2587.5710000000004</v>
          </cell>
          <cell r="R414">
            <v>8000</v>
          </cell>
          <cell r="S414">
            <v>17</v>
          </cell>
          <cell r="T414">
            <v>18</v>
          </cell>
          <cell r="U414">
            <v>6001.2430000000004</v>
          </cell>
          <cell r="V414">
            <v>7801.6159000000007</v>
          </cell>
          <cell r="W414">
            <v>14</v>
          </cell>
          <cell r="X414">
            <v>18.2</v>
          </cell>
          <cell r="Y414">
            <v>838.03599999999994</v>
          </cell>
          <cell r="Z414">
            <v>4000</v>
          </cell>
          <cell r="AA414">
            <v>5</v>
          </cell>
          <cell r="AB414">
            <v>8</v>
          </cell>
          <cell r="AC414">
            <v>2354.9042333333332</v>
          </cell>
          <cell r="AD414">
            <v>8000</v>
          </cell>
          <cell r="AE414">
            <v>7</v>
          </cell>
          <cell r="AF414">
            <v>12</v>
          </cell>
          <cell r="AG414">
            <v>3665.8720000000003</v>
          </cell>
          <cell r="AH414">
            <v>4765.6336000000001</v>
          </cell>
          <cell r="AI414">
            <v>9</v>
          </cell>
          <cell r="AJ414">
            <v>10</v>
          </cell>
          <cell r="AK414">
            <v>20954.183833333336</v>
          </cell>
          <cell r="AL414">
            <v>43567.249500000005</v>
          </cell>
          <cell r="AM414">
            <v>70</v>
          </cell>
          <cell r="AN414">
            <v>101</v>
          </cell>
          <cell r="AO414">
            <v>10891.812375000001</v>
          </cell>
          <cell r="AP414">
            <v>17.5</v>
          </cell>
          <cell r="AQ414">
            <v>25.25</v>
          </cell>
        </row>
        <row r="415">
          <cell r="C415" t="str">
            <v>D-EF</v>
          </cell>
          <cell r="D415" t="str">
            <v>D-EF - MARTINEZ YEPEZ MIGUEL ANGEL</v>
          </cell>
          <cell r="E415">
            <v>61.406999999999996</v>
          </cell>
          <cell r="F415">
            <v>1000</v>
          </cell>
          <cell r="G415">
            <v>1</v>
          </cell>
          <cell r="H415">
            <v>6</v>
          </cell>
          <cell r="I415">
            <v>1019.5170000000001</v>
          </cell>
          <cell r="J415">
            <v>2000</v>
          </cell>
          <cell r="K415">
            <v>3</v>
          </cell>
          <cell r="L415">
            <v>8</v>
          </cell>
          <cell r="M415">
            <v>2371.0336000000007</v>
          </cell>
          <cell r="N415">
            <v>8000</v>
          </cell>
          <cell r="O415">
            <v>9</v>
          </cell>
          <cell r="P415">
            <v>10</v>
          </cell>
          <cell r="Q415">
            <v>2562.1889999999994</v>
          </cell>
          <cell r="R415">
            <v>8000</v>
          </cell>
          <cell r="S415">
            <v>14</v>
          </cell>
          <cell r="T415">
            <v>18</v>
          </cell>
          <cell r="U415">
            <v>2959.8189999999995</v>
          </cell>
          <cell r="V415">
            <v>6000</v>
          </cell>
          <cell r="W415">
            <v>8</v>
          </cell>
          <cell r="X415">
            <v>10</v>
          </cell>
          <cell r="Y415">
            <v>262.37</v>
          </cell>
          <cell r="Z415">
            <v>4000</v>
          </cell>
          <cell r="AA415">
            <v>2</v>
          </cell>
          <cell r="AB415">
            <v>8</v>
          </cell>
          <cell r="AC415">
            <v>2159.9004333333337</v>
          </cell>
          <cell r="AD415">
            <v>8000</v>
          </cell>
          <cell r="AE415">
            <v>6</v>
          </cell>
          <cell r="AF415">
            <v>12</v>
          </cell>
          <cell r="AG415">
            <v>1264.182</v>
          </cell>
          <cell r="AH415">
            <v>2000</v>
          </cell>
          <cell r="AI415">
            <v>10</v>
          </cell>
          <cell r="AJ415">
            <v>13</v>
          </cell>
          <cell r="AK415">
            <v>12660.418033333335</v>
          </cell>
          <cell r="AL415">
            <v>39000</v>
          </cell>
          <cell r="AM415">
            <v>53</v>
          </cell>
          <cell r="AN415">
            <v>85</v>
          </cell>
          <cell r="AO415">
            <v>9750</v>
          </cell>
          <cell r="AP415">
            <v>13.25</v>
          </cell>
          <cell r="AQ415">
            <v>21.25</v>
          </cell>
        </row>
        <row r="416">
          <cell r="C416" t="str">
            <v>D-EK</v>
          </cell>
          <cell r="D416" t="str">
            <v>D-EK - FLORES GONZALEZ MARIO ALEJANDRO</v>
          </cell>
          <cell r="E416">
            <v>245.62799999999999</v>
          </cell>
          <cell r="F416">
            <v>1000</v>
          </cell>
          <cell r="G416">
            <v>1</v>
          </cell>
          <cell r="H416">
            <v>6</v>
          </cell>
          <cell r="I416">
            <v>590.63200000000006</v>
          </cell>
          <cell r="J416">
            <v>2000</v>
          </cell>
          <cell r="K416">
            <v>4</v>
          </cell>
          <cell r="L416">
            <v>8</v>
          </cell>
          <cell r="M416">
            <v>3473.778299999999</v>
          </cell>
          <cell r="N416">
            <v>8000</v>
          </cell>
          <cell r="O416">
            <v>19</v>
          </cell>
          <cell r="P416">
            <v>24.7</v>
          </cell>
          <cell r="Q416">
            <v>6266.5839999999998</v>
          </cell>
          <cell r="R416">
            <v>8000</v>
          </cell>
          <cell r="S416">
            <v>25</v>
          </cell>
          <cell r="T416">
            <v>32.5</v>
          </cell>
          <cell r="U416">
            <v>3853.3359000000009</v>
          </cell>
          <cell r="V416">
            <v>6000</v>
          </cell>
          <cell r="W416">
            <v>11</v>
          </cell>
          <cell r="X416">
            <v>14.3</v>
          </cell>
          <cell r="Y416">
            <v>1007.44</v>
          </cell>
          <cell r="Z416">
            <v>4000</v>
          </cell>
          <cell r="AA416">
            <v>6</v>
          </cell>
          <cell r="AB416">
            <v>8</v>
          </cell>
          <cell r="AC416">
            <v>4038.9802666666669</v>
          </cell>
          <cell r="AD416">
            <v>8000</v>
          </cell>
          <cell r="AE416">
            <v>14</v>
          </cell>
          <cell r="AF416">
            <v>18.2</v>
          </cell>
          <cell r="AG416">
            <v>2851.5219999999999</v>
          </cell>
          <cell r="AH416">
            <v>3706.9785999999999</v>
          </cell>
          <cell r="AI416">
            <v>17</v>
          </cell>
          <cell r="AJ416">
            <v>22.1</v>
          </cell>
          <cell r="AK416">
            <v>22327.90046666667</v>
          </cell>
          <cell r="AL416">
            <v>40706.978600000002</v>
          </cell>
          <cell r="AM416">
            <v>97</v>
          </cell>
          <cell r="AN416">
            <v>133.80000000000001</v>
          </cell>
          <cell r="AO416">
            <v>10176.744650000001</v>
          </cell>
          <cell r="AP416">
            <v>24.25</v>
          </cell>
          <cell r="AQ416">
            <v>33.450000000000003</v>
          </cell>
        </row>
        <row r="417">
          <cell r="C417" t="str">
            <v>D-ET</v>
          </cell>
          <cell r="D417" t="str">
            <v>D-ET - MERCADO MEJIA ANTONIO</v>
          </cell>
          <cell r="E417">
            <v>464.63099999999997</v>
          </cell>
          <cell r="F417">
            <v>1000</v>
          </cell>
          <cell r="G417">
            <v>4</v>
          </cell>
          <cell r="H417">
            <v>6</v>
          </cell>
          <cell r="I417">
            <v>1031.0900000000001</v>
          </cell>
          <cell r="J417">
            <v>2000</v>
          </cell>
          <cell r="K417">
            <v>8</v>
          </cell>
          <cell r="L417">
            <v>10.4</v>
          </cell>
          <cell r="M417">
            <v>4943.8791999999994</v>
          </cell>
          <cell r="N417">
            <v>8000</v>
          </cell>
          <cell r="O417">
            <v>21</v>
          </cell>
          <cell r="P417">
            <v>27.3</v>
          </cell>
          <cell r="Q417">
            <v>6027.1579999999994</v>
          </cell>
          <cell r="R417">
            <v>8000</v>
          </cell>
          <cell r="S417">
            <v>33</v>
          </cell>
          <cell r="T417">
            <v>42.9</v>
          </cell>
          <cell r="U417">
            <v>8308.7020000000011</v>
          </cell>
          <cell r="V417">
            <v>10801.312600000001</v>
          </cell>
          <cell r="W417">
            <v>18</v>
          </cell>
          <cell r="X417">
            <v>23.400000000000002</v>
          </cell>
          <cell r="Y417">
            <v>1672.384</v>
          </cell>
          <cell r="Z417">
            <v>4000</v>
          </cell>
          <cell r="AA417">
            <v>11</v>
          </cell>
          <cell r="AB417">
            <v>14.3</v>
          </cell>
          <cell r="AC417">
            <v>3609.5637666666676</v>
          </cell>
          <cell r="AD417">
            <v>8000</v>
          </cell>
          <cell r="AE417">
            <v>11</v>
          </cell>
          <cell r="AF417">
            <v>12</v>
          </cell>
          <cell r="AG417">
            <v>1620.452</v>
          </cell>
          <cell r="AH417">
            <v>2000</v>
          </cell>
          <cell r="AI417">
            <v>13</v>
          </cell>
          <cell r="AJ417">
            <v>16.900000000000002</v>
          </cell>
          <cell r="AK417">
            <v>27677.859966666667</v>
          </cell>
          <cell r="AL417">
            <v>43801.312600000005</v>
          </cell>
          <cell r="AM417">
            <v>119</v>
          </cell>
          <cell r="AN417">
            <v>153.20000000000002</v>
          </cell>
          <cell r="AO417">
            <v>10950.328150000001</v>
          </cell>
          <cell r="AP417">
            <v>29.75</v>
          </cell>
          <cell r="AQ417">
            <v>38.300000000000004</v>
          </cell>
        </row>
        <row r="418">
          <cell r="C418" t="str">
            <v>D-EX</v>
          </cell>
          <cell r="D418" t="str">
            <v>D-EX - HERNANDEZ JIMENEZ OSCAR IVAN</v>
          </cell>
          <cell r="E418">
            <v>61.406999999999996</v>
          </cell>
          <cell r="F418">
            <v>1000</v>
          </cell>
          <cell r="G418">
            <v>1</v>
          </cell>
          <cell r="H418">
            <v>6</v>
          </cell>
          <cell r="I418">
            <v>380.517</v>
          </cell>
          <cell r="J418">
            <v>2000</v>
          </cell>
          <cell r="K418">
            <v>3</v>
          </cell>
          <cell r="L418">
            <v>8</v>
          </cell>
          <cell r="M418">
            <v>2983.0928999999996</v>
          </cell>
          <cell r="N418">
            <v>8000</v>
          </cell>
          <cell r="O418">
            <v>9</v>
          </cell>
          <cell r="P418">
            <v>10</v>
          </cell>
          <cell r="Q418">
            <v>7539.2739999999976</v>
          </cell>
          <cell r="R418">
            <v>8000</v>
          </cell>
          <cell r="S418">
            <v>21</v>
          </cell>
          <cell r="T418">
            <v>27.3</v>
          </cell>
          <cell r="U418">
            <v>6078.2980000000007</v>
          </cell>
          <cell r="V418">
            <v>7901.7874000000011</v>
          </cell>
          <cell r="W418">
            <v>16</v>
          </cell>
          <cell r="X418">
            <v>20.8</v>
          </cell>
          <cell r="Y418">
            <v>520.60199999999998</v>
          </cell>
          <cell r="Z418">
            <v>4000</v>
          </cell>
          <cell r="AA418">
            <v>5</v>
          </cell>
          <cell r="AB418">
            <v>8</v>
          </cell>
          <cell r="AC418">
            <v>1440.8032000000001</v>
          </cell>
          <cell r="AD418">
            <v>8000</v>
          </cell>
          <cell r="AE418">
            <v>6</v>
          </cell>
          <cell r="AF418">
            <v>12</v>
          </cell>
          <cell r="AG418">
            <v>1340.3379</v>
          </cell>
          <cell r="AH418">
            <v>2000</v>
          </cell>
          <cell r="AI418">
            <v>8</v>
          </cell>
          <cell r="AJ418">
            <v>10</v>
          </cell>
          <cell r="AK418">
            <v>20344.331999999991</v>
          </cell>
          <cell r="AL418">
            <v>40901.787400000001</v>
          </cell>
          <cell r="AM418">
            <v>69</v>
          </cell>
          <cell r="AN418">
            <v>102.1</v>
          </cell>
          <cell r="AO418">
            <v>10225.44685</v>
          </cell>
          <cell r="AP418">
            <v>17.25</v>
          </cell>
          <cell r="AQ418">
            <v>25.524999999999999</v>
          </cell>
        </row>
        <row r="419">
          <cell r="C419" t="str">
            <v>D-EZ</v>
          </cell>
          <cell r="D419" t="str">
            <v>D-EZ - NIEVES HERNANDEZ JULIO CESAR</v>
          </cell>
          <cell r="E419">
            <v>286.61199999999997</v>
          </cell>
          <cell r="F419">
            <v>1000</v>
          </cell>
          <cell r="G419">
            <v>4</v>
          </cell>
          <cell r="H419">
            <v>6</v>
          </cell>
          <cell r="I419">
            <v>1370.8849999999998</v>
          </cell>
          <cell r="J419">
            <v>2000</v>
          </cell>
          <cell r="K419">
            <v>10</v>
          </cell>
          <cell r="L419">
            <v>13</v>
          </cell>
          <cell r="M419">
            <v>7158.5454999999984</v>
          </cell>
          <cell r="N419">
            <v>8000</v>
          </cell>
          <cell r="O419">
            <v>27</v>
          </cell>
          <cell r="P419">
            <v>35.1</v>
          </cell>
          <cell r="Q419">
            <v>8822.6009999999951</v>
          </cell>
          <cell r="R419">
            <v>11469.381299999994</v>
          </cell>
          <cell r="S419">
            <v>37</v>
          </cell>
          <cell r="T419">
            <v>48.1</v>
          </cell>
          <cell r="U419">
            <v>11369.700399999998</v>
          </cell>
          <cell r="V419">
            <v>14780.610519999998</v>
          </cell>
          <cell r="W419">
            <v>21</v>
          </cell>
          <cell r="X419">
            <v>27.3</v>
          </cell>
          <cell r="Y419">
            <v>1954.6610000000001</v>
          </cell>
          <cell r="Z419">
            <v>4000</v>
          </cell>
          <cell r="AA419">
            <v>14</v>
          </cell>
          <cell r="AB419">
            <v>18.2</v>
          </cell>
          <cell r="AC419">
            <v>3332.2039666666674</v>
          </cell>
          <cell r="AD419">
            <v>8000</v>
          </cell>
          <cell r="AE419">
            <v>16</v>
          </cell>
          <cell r="AF419">
            <v>20.8</v>
          </cell>
          <cell r="AG419">
            <v>1512.5003999999999</v>
          </cell>
          <cell r="AH419">
            <v>2000</v>
          </cell>
          <cell r="AI419">
            <v>13</v>
          </cell>
          <cell r="AJ419">
            <v>16.900000000000002</v>
          </cell>
          <cell r="AK419">
            <v>35807.70926666665</v>
          </cell>
          <cell r="AL419">
            <v>51249.991819999996</v>
          </cell>
          <cell r="AM419">
            <v>142</v>
          </cell>
          <cell r="AN419">
            <v>185.4</v>
          </cell>
          <cell r="AO419">
            <v>12812.497954999999</v>
          </cell>
          <cell r="AP419">
            <v>35.5</v>
          </cell>
          <cell r="AQ419">
            <v>46.35</v>
          </cell>
        </row>
        <row r="420">
          <cell r="C420" t="str">
            <v xml:space="preserve">D-F </v>
          </cell>
          <cell r="D420" t="str">
            <v>D-F - SIERRA HUERTA BRYAN BREISERT</v>
          </cell>
          <cell r="F420">
            <v>1000</v>
          </cell>
          <cell r="H420">
            <v>6</v>
          </cell>
          <cell r="I420">
            <v>188.81400000000002</v>
          </cell>
          <cell r="J420">
            <v>2000</v>
          </cell>
          <cell r="K420">
            <v>1</v>
          </cell>
          <cell r="L420">
            <v>8</v>
          </cell>
          <cell r="M420">
            <v>4639.031500000001</v>
          </cell>
          <cell r="N420">
            <v>8000</v>
          </cell>
          <cell r="O420">
            <v>15</v>
          </cell>
          <cell r="P420">
            <v>19.5</v>
          </cell>
          <cell r="Q420">
            <v>7562.0129999999999</v>
          </cell>
          <cell r="R420">
            <v>8000</v>
          </cell>
          <cell r="S420">
            <v>30</v>
          </cell>
          <cell r="T420">
            <v>39</v>
          </cell>
          <cell r="U420">
            <v>3342.723</v>
          </cell>
          <cell r="V420">
            <v>6000</v>
          </cell>
          <cell r="W420">
            <v>11</v>
          </cell>
          <cell r="X420">
            <v>14.3</v>
          </cell>
          <cell r="Y420">
            <v>409.464</v>
          </cell>
          <cell r="Z420">
            <v>4000</v>
          </cell>
          <cell r="AA420">
            <v>2</v>
          </cell>
          <cell r="AB420">
            <v>8</v>
          </cell>
          <cell r="AC420">
            <v>3200.3480333333341</v>
          </cell>
          <cell r="AD420">
            <v>8000</v>
          </cell>
          <cell r="AE420">
            <v>14</v>
          </cell>
          <cell r="AF420">
            <v>18.2</v>
          </cell>
          <cell r="AG420">
            <v>2531.8794000000003</v>
          </cell>
          <cell r="AH420">
            <v>3291.4432200000006</v>
          </cell>
          <cell r="AI420">
            <v>11</v>
          </cell>
          <cell r="AJ420">
            <v>14.3</v>
          </cell>
          <cell r="AK420">
            <v>21874.272933333337</v>
          </cell>
          <cell r="AL420">
            <v>40291.443220000001</v>
          </cell>
          <cell r="AM420">
            <v>84</v>
          </cell>
          <cell r="AN420">
            <v>127.3</v>
          </cell>
          <cell r="AO420">
            <v>10072.860805</v>
          </cell>
          <cell r="AP420">
            <v>21</v>
          </cell>
          <cell r="AQ420">
            <v>31.824999999999999</v>
          </cell>
        </row>
        <row r="421">
          <cell r="C421" t="str">
            <v>D-FF</v>
          </cell>
          <cell r="D421" t="str">
            <v>D-FF - GONZALEZ VEGA IGNACIO</v>
          </cell>
          <cell r="E421">
            <v>0</v>
          </cell>
          <cell r="F421">
            <v>1000</v>
          </cell>
          <cell r="H421">
            <v>6</v>
          </cell>
          <cell r="J421">
            <v>2000</v>
          </cell>
          <cell r="L421">
            <v>8</v>
          </cell>
          <cell r="M421">
            <v>778.47700000000009</v>
          </cell>
          <cell r="N421">
            <v>8000</v>
          </cell>
          <cell r="O421">
            <v>2</v>
          </cell>
          <cell r="P421">
            <v>10</v>
          </cell>
          <cell r="Q421">
            <v>1084.0780000000002</v>
          </cell>
          <cell r="R421">
            <v>8000</v>
          </cell>
          <cell r="S421">
            <v>4</v>
          </cell>
          <cell r="T421">
            <v>18</v>
          </cell>
          <cell r="U421">
            <v>827.50199999999995</v>
          </cell>
          <cell r="V421">
            <v>6000</v>
          </cell>
          <cell r="W421">
            <v>1</v>
          </cell>
          <cell r="X421">
            <v>10</v>
          </cell>
          <cell r="Z421">
            <v>4000</v>
          </cell>
          <cell r="AB421">
            <v>8</v>
          </cell>
          <cell r="AC421">
            <v>1003.5689333333333</v>
          </cell>
          <cell r="AD421">
            <v>8000</v>
          </cell>
          <cell r="AE421">
            <v>2</v>
          </cell>
          <cell r="AF421">
            <v>12</v>
          </cell>
          <cell r="AG421">
            <v>202.09399999999999</v>
          </cell>
          <cell r="AH421">
            <v>2000</v>
          </cell>
          <cell r="AI421">
            <v>2</v>
          </cell>
          <cell r="AJ421">
            <v>10</v>
          </cell>
          <cell r="AK421">
            <v>3895.7199333333338</v>
          </cell>
          <cell r="AL421">
            <v>39000</v>
          </cell>
          <cell r="AM421">
            <v>11</v>
          </cell>
          <cell r="AN421">
            <v>82</v>
          </cell>
          <cell r="AO421">
            <v>9750</v>
          </cell>
          <cell r="AP421">
            <v>2.75</v>
          </cell>
          <cell r="AQ421">
            <v>20.5</v>
          </cell>
        </row>
        <row r="422">
          <cell r="C422" t="str">
            <v xml:space="preserve">D-G </v>
          </cell>
          <cell r="D422" t="str">
            <v>D-G - MENDEZ HERNANDEZ GERARDO JAVIER</v>
          </cell>
          <cell r="E422">
            <v>173.786</v>
          </cell>
          <cell r="F422">
            <v>1000</v>
          </cell>
          <cell r="G422">
            <v>3</v>
          </cell>
          <cell r="H422">
            <v>6</v>
          </cell>
          <cell r="J422">
            <v>2000</v>
          </cell>
          <cell r="L422">
            <v>8</v>
          </cell>
          <cell r="M422">
            <v>3859.9472000000001</v>
          </cell>
          <cell r="N422">
            <v>8000</v>
          </cell>
          <cell r="O422">
            <v>14</v>
          </cell>
          <cell r="P422">
            <v>18.2</v>
          </cell>
          <cell r="Q422">
            <v>14850.435399999995</v>
          </cell>
          <cell r="R422">
            <v>19305.566019999995</v>
          </cell>
          <cell r="S422">
            <v>26</v>
          </cell>
          <cell r="T422">
            <v>33.800000000000004</v>
          </cell>
          <cell r="U422">
            <v>3059.7647999999995</v>
          </cell>
          <cell r="V422">
            <v>6000</v>
          </cell>
          <cell r="W422">
            <v>7</v>
          </cell>
          <cell r="X422">
            <v>10</v>
          </cell>
          <cell r="Y422">
            <v>943.54100000000005</v>
          </cell>
          <cell r="Z422">
            <v>4000</v>
          </cell>
          <cell r="AA422">
            <v>5</v>
          </cell>
          <cell r="AB422">
            <v>8</v>
          </cell>
          <cell r="AC422">
            <v>3607.3718999999996</v>
          </cell>
          <cell r="AD422">
            <v>8000</v>
          </cell>
          <cell r="AE422">
            <v>11</v>
          </cell>
          <cell r="AF422">
            <v>12</v>
          </cell>
          <cell r="AG422">
            <v>3123.8418000000001</v>
          </cell>
          <cell r="AH422">
            <v>4060.9943400000002</v>
          </cell>
          <cell r="AI422">
            <v>14</v>
          </cell>
          <cell r="AJ422">
            <v>18.2</v>
          </cell>
          <cell r="AK422">
            <v>29618.688099999992</v>
          </cell>
          <cell r="AL422">
            <v>52366.560359999996</v>
          </cell>
          <cell r="AM422">
            <v>80</v>
          </cell>
          <cell r="AN422">
            <v>114.2</v>
          </cell>
          <cell r="AO422">
            <v>13091.640089999999</v>
          </cell>
          <cell r="AP422">
            <v>20</v>
          </cell>
          <cell r="AQ422">
            <v>28.55</v>
          </cell>
        </row>
        <row r="423">
          <cell r="C423" t="str">
            <v xml:space="preserve">D-H </v>
          </cell>
          <cell r="D423" t="str">
            <v>D-H - FLORES RAMIREZ CESAR</v>
          </cell>
          <cell r="E423">
            <v>24.491</v>
          </cell>
          <cell r="F423">
            <v>1000</v>
          </cell>
          <cell r="G423">
            <v>1</v>
          </cell>
          <cell r="H423">
            <v>6</v>
          </cell>
          <cell r="I423">
            <v>1450.2579999999998</v>
          </cell>
          <cell r="J423">
            <v>2000</v>
          </cell>
          <cell r="K423">
            <v>6</v>
          </cell>
          <cell r="L423">
            <v>8</v>
          </cell>
          <cell r="M423">
            <v>6229.1865000000007</v>
          </cell>
          <cell r="N423">
            <v>8000</v>
          </cell>
          <cell r="O423">
            <v>25</v>
          </cell>
          <cell r="P423">
            <v>32.5</v>
          </cell>
          <cell r="Q423">
            <v>10951.311999999993</v>
          </cell>
          <cell r="R423">
            <v>14236.70559999999</v>
          </cell>
          <cell r="S423">
            <v>35</v>
          </cell>
          <cell r="T423">
            <v>45.5</v>
          </cell>
          <cell r="U423">
            <v>4089.5069999999987</v>
          </cell>
          <cell r="V423">
            <v>6000</v>
          </cell>
          <cell r="W423">
            <v>13</v>
          </cell>
          <cell r="X423">
            <v>16.900000000000002</v>
          </cell>
          <cell r="Y423">
            <v>1167.8700000000001</v>
          </cell>
          <cell r="Z423">
            <v>4000</v>
          </cell>
          <cell r="AA423">
            <v>9</v>
          </cell>
          <cell r="AB423">
            <v>11.700000000000001</v>
          </cell>
          <cell r="AC423">
            <v>3364.2763000000014</v>
          </cell>
          <cell r="AD423">
            <v>8000</v>
          </cell>
          <cell r="AE423">
            <v>11</v>
          </cell>
          <cell r="AF423">
            <v>12</v>
          </cell>
          <cell r="AG423">
            <v>1109.6621</v>
          </cell>
          <cell r="AH423">
            <v>2000</v>
          </cell>
          <cell r="AI423">
            <v>12</v>
          </cell>
          <cell r="AJ423">
            <v>15.600000000000001</v>
          </cell>
          <cell r="AK423">
            <v>28386.562899999994</v>
          </cell>
          <cell r="AL423">
            <v>45236.705599999987</v>
          </cell>
          <cell r="AM423">
            <v>112</v>
          </cell>
          <cell r="AN423">
            <v>148.20000000000002</v>
          </cell>
          <cell r="AO423">
            <v>11309.176399999997</v>
          </cell>
          <cell r="AP423">
            <v>28</v>
          </cell>
          <cell r="AQ423">
            <v>37.050000000000004</v>
          </cell>
        </row>
        <row r="424">
          <cell r="C424" t="str">
            <v xml:space="preserve">D-J </v>
          </cell>
          <cell r="D424" t="str">
            <v>D-J - JUAREZ TORRES GUILLERMO</v>
          </cell>
          <cell r="E424">
            <v>285.48999999999995</v>
          </cell>
          <cell r="F424">
            <v>1000</v>
          </cell>
          <cell r="G424">
            <v>3</v>
          </cell>
          <cell r="H424">
            <v>6</v>
          </cell>
          <cell r="I424">
            <v>347.17500000000001</v>
          </cell>
          <cell r="J424">
            <v>2000</v>
          </cell>
          <cell r="K424">
            <v>2</v>
          </cell>
          <cell r="L424">
            <v>8</v>
          </cell>
          <cell r="M424">
            <v>5153.9355999999998</v>
          </cell>
          <cell r="N424">
            <v>8000</v>
          </cell>
          <cell r="O424">
            <v>14</v>
          </cell>
          <cell r="P424">
            <v>18.2</v>
          </cell>
          <cell r="Q424">
            <v>6840.8400000000011</v>
          </cell>
          <cell r="R424">
            <v>8000</v>
          </cell>
          <cell r="S424">
            <v>24</v>
          </cell>
          <cell r="T424">
            <v>31.200000000000003</v>
          </cell>
          <cell r="U424">
            <v>7521.1405000000013</v>
          </cell>
          <cell r="V424">
            <v>9777.4826500000017</v>
          </cell>
          <cell r="W424">
            <v>10</v>
          </cell>
          <cell r="X424">
            <v>13</v>
          </cell>
          <cell r="Y424">
            <v>2108.4919999999997</v>
          </cell>
          <cell r="Z424">
            <v>4000</v>
          </cell>
          <cell r="AA424">
            <v>8</v>
          </cell>
          <cell r="AB424">
            <v>10.4</v>
          </cell>
          <cell r="AC424">
            <v>2987.569566666667</v>
          </cell>
          <cell r="AD424">
            <v>8000</v>
          </cell>
          <cell r="AE424">
            <v>12</v>
          </cell>
          <cell r="AF424">
            <v>15.600000000000001</v>
          </cell>
          <cell r="AG424">
            <v>1478.3768</v>
          </cell>
          <cell r="AH424">
            <v>2000</v>
          </cell>
          <cell r="AI424">
            <v>6</v>
          </cell>
          <cell r="AJ424">
            <v>10</v>
          </cell>
          <cell r="AK424">
            <v>26723.019466666665</v>
          </cell>
          <cell r="AL424">
            <v>42777.482650000005</v>
          </cell>
          <cell r="AM424">
            <v>79</v>
          </cell>
          <cell r="AN424">
            <v>112.4</v>
          </cell>
          <cell r="AO424">
            <v>10694.370662500001</v>
          </cell>
          <cell r="AP424">
            <v>19.75</v>
          </cell>
          <cell r="AQ424">
            <v>28.1</v>
          </cell>
        </row>
        <row r="425">
          <cell r="C425" t="str">
            <v xml:space="preserve">D-N </v>
          </cell>
          <cell r="D425" t="str">
            <v>D-N - PULQUERO EVARISTO JAVIER</v>
          </cell>
          <cell r="E425">
            <v>530.97900000000004</v>
          </cell>
          <cell r="F425">
            <v>1000</v>
          </cell>
          <cell r="G425">
            <v>7</v>
          </cell>
          <cell r="H425">
            <v>9.1</v>
          </cell>
          <cell r="I425">
            <v>549.36</v>
          </cell>
          <cell r="J425">
            <v>2000</v>
          </cell>
          <cell r="K425">
            <v>4</v>
          </cell>
          <cell r="L425">
            <v>8</v>
          </cell>
          <cell r="M425">
            <v>8685.7521000000052</v>
          </cell>
          <cell r="N425">
            <v>11291.477730000008</v>
          </cell>
          <cell r="O425">
            <v>20</v>
          </cell>
          <cell r="P425">
            <v>26</v>
          </cell>
          <cell r="Q425">
            <v>4587.8189999999995</v>
          </cell>
          <cell r="R425">
            <v>8000</v>
          </cell>
          <cell r="S425">
            <v>19</v>
          </cell>
          <cell r="T425">
            <v>24.7</v>
          </cell>
          <cell r="U425">
            <v>6217.1450000000013</v>
          </cell>
          <cell r="V425">
            <v>8082.2885000000024</v>
          </cell>
          <cell r="W425">
            <v>10</v>
          </cell>
          <cell r="X425">
            <v>13</v>
          </cell>
          <cell r="Y425">
            <v>1788.1110000000003</v>
          </cell>
          <cell r="Z425">
            <v>4000</v>
          </cell>
          <cell r="AA425">
            <v>7</v>
          </cell>
          <cell r="AB425">
            <v>8</v>
          </cell>
          <cell r="AC425">
            <v>4132.6739666666663</v>
          </cell>
          <cell r="AD425">
            <v>8000</v>
          </cell>
          <cell r="AE425">
            <v>14</v>
          </cell>
          <cell r="AF425">
            <v>18.2</v>
          </cell>
          <cell r="AG425">
            <v>4419.9970000000012</v>
          </cell>
          <cell r="AH425">
            <v>5745.9961000000021</v>
          </cell>
          <cell r="AI425">
            <v>13</v>
          </cell>
          <cell r="AJ425">
            <v>16.900000000000002</v>
          </cell>
          <cell r="AK425">
            <v>30911.837066666674</v>
          </cell>
          <cell r="AL425">
            <v>48119.762330000012</v>
          </cell>
          <cell r="AM425">
            <v>94</v>
          </cell>
          <cell r="AN425">
            <v>123.9</v>
          </cell>
          <cell r="AO425">
            <v>12029.940582500003</v>
          </cell>
          <cell r="AP425">
            <v>23.5</v>
          </cell>
          <cell r="AQ425">
            <v>30.975000000000001</v>
          </cell>
        </row>
        <row r="426">
          <cell r="C426" t="str">
            <v xml:space="preserve">D-Q </v>
          </cell>
          <cell r="D426" t="str">
            <v>D-Q - CARRANCO MARTINEZ LUIS FERNANDO</v>
          </cell>
          <cell r="E426">
            <v>617.154</v>
          </cell>
          <cell r="F426">
            <v>1000</v>
          </cell>
          <cell r="G426">
            <v>5</v>
          </cell>
          <cell r="H426">
            <v>6</v>
          </cell>
          <cell r="I426">
            <v>404.73500000000001</v>
          </cell>
          <cell r="J426">
            <v>2000</v>
          </cell>
          <cell r="K426">
            <v>5</v>
          </cell>
          <cell r="L426">
            <v>8</v>
          </cell>
          <cell r="M426">
            <v>5802.2144000000008</v>
          </cell>
          <cell r="N426">
            <v>8000</v>
          </cell>
          <cell r="O426">
            <v>20</v>
          </cell>
          <cell r="P426">
            <v>26</v>
          </cell>
          <cell r="Q426">
            <v>6647.4310000000005</v>
          </cell>
          <cell r="R426">
            <v>8000</v>
          </cell>
          <cell r="S426">
            <v>26</v>
          </cell>
          <cell r="T426">
            <v>33.800000000000004</v>
          </cell>
          <cell r="U426">
            <v>2735.4479999999994</v>
          </cell>
          <cell r="V426">
            <v>6000</v>
          </cell>
          <cell r="W426">
            <v>9</v>
          </cell>
          <cell r="X426">
            <v>10</v>
          </cell>
          <cell r="Y426">
            <v>1385.6030000000001</v>
          </cell>
          <cell r="Z426">
            <v>4000</v>
          </cell>
          <cell r="AA426">
            <v>10</v>
          </cell>
          <cell r="AB426">
            <v>13</v>
          </cell>
          <cell r="AC426">
            <v>4733.0314333333345</v>
          </cell>
          <cell r="AD426">
            <v>8000</v>
          </cell>
          <cell r="AE426">
            <v>18</v>
          </cell>
          <cell r="AF426">
            <v>23.400000000000002</v>
          </cell>
          <cell r="AG426">
            <v>3008.5380000000005</v>
          </cell>
          <cell r="AH426">
            <v>3911.0994000000005</v>
          </cell>
          <cell r="AI426">
            <v>11</v>
          </cell>
          <cell r="AJ426">
            <v>14.3</v>
          </cell>
          <cell r="AK426">
            <v>25334.154833333334</v>
          </cell>
          <cell r="AL426">
            <v>40911.099399999999</v>
          </cell>
          <cell r="AM426">
            <v>104</v>
          </cell>
          <cell r="AN426">
            <v>134.50000000000003</v>
          </cell>
          <cell r="AO426">
            <v>10227.77485</v>
          </cell>
          <cell r="AP426">
            <v>26</v>
          </cell>
          <cell r="AQ426">
            <v>33.625000000000007</v>
          </cell>
        </row>
        <row r="427">
          <cell r="C427" t="str">
            <v xml:space="preserve">D-R </v>
          </cell>
          <cell r="D427" t="str">
            <v>D-R - MUÑOZ FRANCO RICARDO</v>
          </cell>
          <cell r="E427">
            <v>109.824</v>
          </cell>
          <cell r="F427">
            <v>1000</v>
          </cell>
          <cell r="G427">
            <v>2</v>
          </cell>
          <cell r="H427">
            <v>6</v>
          </cell>
          <cell r="I427">
            <v>254.65700000000001</v>
          </cell>
          <cell r="J427">
            <v>2000</v>
          </cell>
          <cell r="K427">
            <v>3</v>
          </cell>
          <cell r="L427">
            <v>8</v>
          </cell>
          <cell r="M427">
            <v>5688.5884000000024</v>
          </cell>
          <cell r="N427">
            <v>8000</v>
          </cell>
          <cell r="O427">
            <v>17</v>
          </cell>
          <cell r="P427">
            <v>22.1</v>
          </cell>
          <cell r="Q427">
            <v>7154.2732999999971</v>
          </cell>
          <cell r="R427">
            <v>8000</v>
          </cell>
          <cell r="S427">
            <v>23</v>
          </cell>
          <cell r="T427">
            <v>29.900000000000002</v>
          </cell>
          <cell r="U427">
            <v>4696.8110000000006</v>
          </cell>
          <cell r="V427">
            <v>6000</v>
          </cell>
          <cell r="W427">
            <v>7</v>
          </cell>
          <cell r="X427">
            <v>10</v>
          </cell>
          <cell r="Y427">
            <v>1841.2190000000001</v>
          </cell>
          <cell r="Z427">
            <v>4000</v>
          </cell>
          <cell r="AA427">
            <v>8</v>
          </cell>
          <cell r="AB427">
            <v>10.4</v>
          </cell>
          <cell r="AC427">
            <v>2941.9054666666684</v>
          </cell>
          <cell r="AD427">
            <v>8000</v>
          </cell>
          <cell r="AE427">
            <v>19</v>
          </cell>
          <cell r="AF427">
            <v>24.7</v>
          </cell>
          <cell r="AG427">
            <v>1874.4108000000001</v>
          </cell>
          <cell r="AH427">
            <v>2000</v>
          </cell>
          <cell r="AI427">
            <v>11</v>
          </cell>
          <cell r="AJ427">
            <v>14.3</v>
          </cell>
          <cell r="AK427">
            <v>24561.688966666668</v>
          </cell>
          <cell r="AL427">
            <v>39000</v>
          </cell>
          <cell r="AM427">
            <v>90</v>
          </cell>
          <cell r="AN427">
            <v>125.4</v>
          </cell>
          <cell r="AO427">
            <v>9750</v>
          </cell>
          <cell r="AP427">
            <v>22.5</v>
          </cell>
          <cell r="AQ427">
            <v>31.35</v>
          </cell>
        </row>
        <row r="428">
          <cell r="C428" t="str">
            <v>D-BC</v>
          </cell>
          <cell r="D428" t="str">
            <v>D-BC - ORTIZ SANCHEZ JUAN JOSE</v>
          </cell>
          <cell r="E428">
            <v>119.74</v>
          </cell>
          <cell r="F428">
            <v>1000</v>
          </cell>
          <cell r="G428">
            <v>2</v>
          </cell>
          <cell r="H428">
            <v>6</v>
          </cell>
          <cell r="I428">
            <v>324.98599999999999</v>
          </cell>
          <cell r="J428">
            <v>2000</v>
          </cell>
          <cell r="K428">
            <v>3</v>
          </cell>
          <cell r="L428">
            <v>8</v>
          </cell>
          <cell r="M428">
            <v>10038.541599999997</v>
          </cell>
          <cell r="N428">
            <v>13050.104079999996</v>
          </cell>
          <cell r="O428">
            <v>12</v>
          </cell>
          <cell r="P428">
            <v>15.600000000000001</v>
          </cell>
          <cell r="Q428">
            <v>2137.8959999999997</v>
          </cell>
          <cell r="R428">
            <v>8000</v>
          </cell>
          <cell r="S428">
            <v>11</v>
          </cell>
          <cell r="T428">
            <v>18</v>
          </cell>
          <cell r="U428">
            <v>2508.1959999999999</v>
          </cell>
          <cell r="V428">
            <v>6000</v>
          </cell>
          <cell r="W428">
            <v>8</v>
          </cell>
          <cell r="X428">
            <v>10</v>
          </cell>
          <cell r="Y428">
            <v>885.78700000000003</v>
          </cell>
          <cell r="Z428">
            <v>4000</v>
          </cell>
          <cell r="AA428">
            <v>9</v>
          </cell>
          <cell r="AB428">
            <v>11.700000000000001</v>
          </cell>
          <cell r="AC428">
            <v>3287.0424666666677</v>
          </cell>
          <cell r="AD428">
            <v>8000</v>
          </cell>
          <cell r="AE428">
            <v>6</v>
          </cell>
          <cell r="AF428">
            <v>12</v>
          </cell>
          <cell r="AG428">
            <v>1660.0069000000001</v>
          </cell>
          <cell r="AH428">
            <v>2000</v>
          </cell>
          <cell r="AI428">
            <v>10</v>
          </cell>
          <cell r="AJ428">
            <v>13</v>
          </cell>
          <cell r="AK428">
            <v>20962.195966666666</v>
          </cell>
          <cell r="AL428">
            <v>44050.104079999997</v>
          </cell>
          <cell r="AM428">
            <v>61</v>
          </cell>
          <cell r="AN428">
            <v>94.3</v>
          </cell>
          <cell r="AO428">
            <v>11012.526019999999</v>
          </cell>
          <cell r="AP428">
            <v>15.25</v>
          </cell>
          <cell r="AQ428">
            <v>23.574999999999999</v>
          </cell>
        </row>
        <row r="429">
          <cell r="C429" t="str">
            <v>D-BM</v>
          </cell>
          <cell r="D429" t="str">
            <v>D-BM - CABALLERO DELGADO LUIS MARTIN</v>
          </cell>
          <cell r="F429">
            <v>1000</v>
          </cell>
          <cell r="H429">
            <v>6</v>
          </cell>
          <cell r="I429">
            <v>168.88800000000001</v>
          </cell>
          <cell r="J429">
            <v>2000</v>
          </cell>
          <cell r="K429">
            <v>1</v>
          </cell>
          <cell r="L429">
            <v>8</v>
          </cell>
          <cell r="M429">
            <v>13893.378400000012</v>
          </cell>
          <cell r="N429">
            <v>18061.391920000016</v>
          </cell>
          <cell r="O429">
            <v>12</v>
          </cell>
          <cell r="P429">
            <v>15.600000000000001</v>
          </cell>
          <cell r="Q429">
            <v>4807.1759999999995</v>
          </cell>
          <cell r="R429">
            <v>8000</v>
          </cell>
          <cell r="S429">
            <v>10</v>
          </cell>
          <cell r="T429">
            <v>18</v>
          </cell>
          <cell r="U429">
            <v>409.26</v>
          </cell>
          <cell r="V429">
            <v>6000</v>
          </cell>
          <cell r="W429">
            <v>1</v>
          </cell>
          <cell r="X429">
            <v>10</v>
          </cell>
          <cell r="Y429">
            <v>105.852</v>
          </cell>
          <cell r="Z429">
            <v>4000</v>
          </cell>
          <cell r="AA429">
            <v>1</v>
          </cell>
          <cell r="AB429">
            <v>8</v>
          </cell>
          <cell r="AC429">
            <v>2618.8047666666666</v>
          </cell>
          <cell r="AD429">
            <v>8000</v>
          </cell>
          <cell r="AE429">
            <v>5</v>
          </cell>
          <cell r="AF429">
            <v>12</v>
          </cell>
          <cell r="AG429">
            <v>682.19799999999998</v>
          </cell>
          <cell r="AH429">
            <v>2000</v>
          </cell>
          <cell r="AI429">
            <v>5</v>
          </cell>
          <cell r="AJ429">
            <v>10</v>
          </cell>
          <cell r="AK429">
            <v>22685.55716666668</v>
          </cell>
          <cell r="AL429">
            <v>49061.391920000016</v>
          </cell>
          <cell r="AM429">
            <v>35</v>
          </cell>
          <cell r="AN429">
            <v>87.6</v>
          </cell>
          <cell r="AO429">
            <v>12265.347980000004</v>
          </cell>
          <cell r="AP429">
            <v>8.75</v>
          </cell>
          <cell r="AQ429">
            <v>21.9</v>
          </cell>
        </row>
        <row r="430">
          <cell r="C430" t="str">
            <v>D-BN</v>
          </cell>
          <cell r="D430" t="str">
            <v>D-BN - CHACON REA J JESUS</v>
          </cell>
          <cell r="F430">
            <v>1000</v>
          </cell>
          <cell r="H430">
            <v>6</v>
          </cell>
          <cell r="I430">
            <v>329.03899999999999</v>
          </cell>
          <cell r="J430">
            <v>2000</v>
          </cell>
          <cell r="K430">
            <v>1</v>
          </cell>
          <cell r="L430">
            <v>8</v>
          </cell>
          <cell r="M430">
            <v>2505.0111000000006</v>
          </cell>
          <cell r="N430">
            <v>8000</v>
          </cell>
          <cell r="O430">
            <v>10</v>
          </cell>
          <cell r="P430">
            <v>13</v>
          </cell>
          <cell r="Q430">
            <v>2699.0130000000004</v>
          </cell>
          <cell r="R430">
            <v>8000</v>
          </cell>
          <cell r="S430">
            <v>16</v>
          </cell>
          <cell r="T430">
            <v>18</v>
          </cell>
          <cell r="U430">
            <v>1800.2060000000001</v>
          </cell>
          <cell r="V430">
            <v>6000</v>
          </cell>
          <cell r="W430">
            <v>2</v>
          </cell>
          <cell r="X430">
            <v>10</v>
          </cell>
          <cell r="Y430">
            <v>561.995</v>
          </cell>
          <cell r="Z430">
            <v>4000</v>
          </cell>
          <cell r="AA430">
            <v>4</v>
          </cell>
          <cell r="AB430">
            <v>8</v>
          </cell>
          <cell r="AC430">
            <v>4859.9739</v>
          </cell>
          <cell r="AD430">
            <v>8000</v>
          </cell>
          <cell r="AE430">
            <v>10</v>
          </cell>
          <cell r="AF430">
            <v>12</v>
          </cell>
          <cell r="AG430">
            <v>618.31799999999998</v>
          </cell>
          <cell r="AH430">
            <v>2000</v>
          </cell>
          <cell r="AI430">
            <v>4</v>
          </cell>
          <cell r="AJ430">
            <v>10</v>
          </cell>
          <cell r="AK430">
            <v>13373.556</v>
          </cell>
          <cell r="AL430">
            <v>39000</v>
          </cell>
          <cell r="AM430">
            <v>47</v>
          </cell>
          <cell r="AN430">
            <v>85</v>
          </cell>
          <cell r="AO430">
            <v>9750</v>
          </cell>
          <cell r="AP430">
            <v>11.75</v>
          </cell>
          <cell r="AQ430">
            <v>21.25</v>
          </cell>
        </row>
        <row r="431">
          <cell r="C431" t="str">
            <v>D-BO</v>
          </cell>
          <cell r="D431" t="str">
            <v>D-BO - BELTRAN ALVAREZ JORGE</v>
          </cell>
          <cell r="F431">
            <v>1000</v>
          </cell>
          <cell r="H431">
            <v>6</v>
          </cell>
          <cell r="I431">
            <v>168.88799999999998</v>
          </cell>
          <cell r="J431">
            <v>2000</v>
          </cell>
          <cell r="K431">
            <v>3</v>
          </cell>
          <cell r="L431">
            <v>8</v>
          </cell>
          <cell r="M431">
            <v>3749.1812</v>
          </cell>
          <cell r="N431">
            <v>8000</v>
          </cell>
          <cell r="O431">
            <v>18</v>
          </cell>
          <cell r="P431">
            <v>23.400000000000002</v>
          </cell>
          <cell r="Q431">
            <v>2722.3199999999997</v>
          </cell>
          <cell r="R431">
            <v>8000</v>
          </cell>
          <cell r="S431">
            <v>16</v>
          </cell>
          <cell r="T431">
            <v>18</v>
          </cell>
          <cell r="U431">
            <v>381.09300000000002</v>
          </cell>
          <cell r="V431">
            <v>6000</v>
          </cell>
          <cell r="W431">
            <v>2</v>
          </cell>
          <cell r="X431">
            <v>10</v>
          </cell>
          <cell r="Z431">
            <v>4000</v>
          </cell>
          <cell r="AB431">
            <v>8</v>
          </cell>
          <cell r="AC431">
            <v>3488.5737000000008</v>
          </cell>
          <cell r="AD431">
            <v>8000</v>
          </cell>
          <cell r="AE431">
            <v>13</v>
          </cell>
          <cell r="AF431">
            <v>16.900000000000002</v>
          </cell>
          <cell r="AG431">
            <v>940.66399999999999</v>
          </cell>
          <cell r="AH431">
            <v>2000</v>
          </cell>
          <cell r="AI431">
            <v>4</v>
          </cell>
          <cell r="AJ431">
            <v>10</v>
          </cell>
          <cell r="AK431">
            <v>11450.7199</v>
          </cell>
          <cell r="AL431">
            <v>39000</v>
          </cell>
          <cell r="AM431">
            <v>56</v>
          </cell>
          <cell r="AN431">
            <v>100.30000000000001</v>
          </cell>
          <cell r="AO431">
            <v>9750</v>
          </cell>
          <cell r="AP431">
            <v>14</v>
          </cell>
          <cell r="AQ431">
            <v>25.075000000000003</v>
          </cell>
        </row>
        <row r="432">
          <cell r="C432" t="str">
            <v>D-BP</v>
          </cell>
          <cell r="D432" t="str">
            <v>D-BP - VAZQUEZ PEREZ HUGO</v>
          </cell>
          <cell r="F432">
            <v>1000</v>
          </cell>
          <cell r="H432">
            <v>6</v>
          </cell>
          <cell r="I432">
            <v>1725.8929999999998</v>
          </cell>
          <cell r="J432">
            <v>2000</v>
          </cell>
          <cell r="K432">
            <v>9</v>
          </cell>
          <cell r="L432">
            <v>11.700000000000001</v>
          </cell>
          <cell r="M432">
            <v>11394.662400000016</v>
          </cell>
          <cell r="N432">
            <v>14813.06112000002</v>
          </cell>
          <cell r="O432">
            <v>38</v>
          </cell>
          <cell r="P432">
            <v>49.4</v>
          </cell>
          <cell r="Q432">
            <v>7702.0684000000019</v>
          </cell>
          <cell r="R432">
            <v>8000</v>
          </cell>
          <cell r="S432">
            <v>29</v>
          </cell>
          <cell r="T432">
            <v>37.700000000000003</v>
          </cell>
          <cell r="U432">
            <v>2483.7338</v>
          </cell>
          <cell r="V432">
            <v>6000</v>
          </cell>
          <cell r="W432">
            <v>6</v>
          </cell>
          <cell r="X432">
            <v>10</v>
          </cell>
          <cell r="Y432">
            <v>9969.9901000000009</v>
          </cell>
          <cell r="Z432">
            <v>12960.987130000001</v>
          </cell>
          <cell r="AA432">
            <v>38</v>
          </cell>
          <cell r="AB432">
            <v>49.4</v>
          </cell>
          <cell r="AC432">
            <v>5886.019666666667</v>
          </cell>
          <cell r="AD432">
            <v>8000</v>
          </cell>
          <cell r="AE432">
            <v>18</v>
          </cell>
          <cell r="AF432">
            <v>23.400000000000002</v>
          </cell>
          <cell r="AG432">
            <v>4611.5504000000001</v>
          </cell>
          <cell r="AH432">
            <v>5995.0155199999999</v>
          </cell>
          <cell r="AI432">
            <v>25</v>
          </cell>
          <cell r="AJ432">
            <v>32.5</v>
          </cell>
          <cell r="AK432">
            <v>43773.917766666687</v>
          </cell>
          <cell r="AL432">
            <v>58769.063770000022</v>
          </cell>
          <cell r="AM432">
            <v>163</v>
          </cell>
          <cell r="AN432">
            <v>220.1</v>
          </cell>
          <cell r="AO432">
            <v>14692.265942500006</v>
          </cell>
          <cell r="AP432">
            <v>40.75</v>
          </cell>
          <cell r="AQ432">
            <v>55.024999999999999</v>
          </cell>
        </row>
        <row r="433">
          <cell r="C433" t="str">
            <v>D-BQ</v>
          </cell>
          <cell r="D433" t="str">
            <v>D-BQ - RODRIGUEZ JUAN CARLOS</v>
          </cell>
          <cell r="F433">
            <v>1000</v>
          </cell>
          <cell r="H433">
            <v>6</v>
          </cell>
          <cell r="I433">
            <v>1117.414</v>
          </cell>
          <cell r="J433">
            <v>2000</v>
          </cell>
          <cell r="K433">
            <v>5</v>
          </cell>
          <cell r="L433">
            <v>8</v>
          </cell>
          <cell r="M433">
            <v>6098.3117999999995</v>
          </cell>
          <cell r="N433">
            <v>8000</v>
          </cell>
          <cell r="O433">
            <v>15</v>
          </cell>
          <cell r="P433">
            <v>19.5</v>
          </cell>
          <cell r="Q433">
            <v>6582.9270000000033</v>
          </cell>
          <cell r="R433">
            <v>8000</v>
          </cell>
          <cell r="S433">
            <v>20</v>
          </cell>
          <cell r="T433">
            <v>26</v>
          </cell>
          <cell r="U433">
            <v>1914.6599999999999</v>
          </cell>
          <cell r="V433">
            <v>6000</v>
          </cell>
          <cell r="W433">
            <v>4</v>
          </cell>
          <cell r="X433">
            <v>10</v>
          </cell>
          <cell r="Y433">
            <v>729.32600000000002</v>
          </cell>
          <cell r="Z433">
            <v>4000</v>
          </cell>
          <cell r="AA433">
            <v>4</v>
          </cell>
          <cell r="AB433">
            <v>8</v>
          </cell>
          <cell r="AC433">
            <v>4693.2378666666664</v>
          </cell>
          <cell r="AD433">
            <v>8000</v>
          </cell>
          <cell r="AE433">
            <v>12</v>
          </cell>
          <cell r="AF433">
            <v>15.600000000000001</v>
          </cell>
          <cell r="AG433">
            <v>1892.7200000000003</v>
          </cell>
          <cell r="AH433">
            <v>2000</v>
          </cell>
          <cell r="AI433">
            <v>10</v>
          </cell>
          <cell r="AJ433">
            <v>13</v>
          </cell>
          <cell r="AK433">
            <v>23028.596666666672</v>
          </cell>
          <cell r="AL433">
            <v>39000</v>
          </cell>
          <cell r="AM433">
            <v>70</v>
          </cell>
          <cell r="AN433">
            <v>106.1</v>
          </cell>
          <cell r="AO433">
            <v>9750</v>
          </cell>
          <cell r="AP433">
            <v>17.5</v>
          </cell>
          <cell r="AQ433">
            <v>26.524999999999999</v>
          </cell>
        </row>
        <row r="434">
          <cell r="C434" t="str">
            <v>D-BR</v>
          </cell>
          <cell r="D434" t="str">
            <v>D-BR - SANCHEZ NUÑEZ JUAN SERGIO</v>
          </cell>
          <cell r="F434">
            <v>1000</v>
          </cell>
          <cell r="H434">
            <v>6</v>
          </cell>
          <cell r="I434">
            <v>1298.07</v>
          </cell>
          <cell r="J434">
            <v>2000</v>
          </cell>
          <cell r="K434">
            <v>5</v>
          </cell>
          <cell r="L434">
            <v>8</v>
          </cell>
          <cell r="M434">
            <v>23848.285499999969</v>
          </cell>
          <cell r="N434">
            <v>31002.77114999996</v>
          </cell>
          <cell r="O434">
            <v>36</v>
          </cell>
          <cell r="P434">
            <v>46.800000000000004</v>
          </cell>
          <cell r="Q434">
            <v>11552.234999999997</v>
          </cell>
          <cell r="R434">
            <v>15017.905499999997</v>
          </cell>
          <cell r="S434">
            <v>34</v>
          </cell>
          <cell r="T434">
            <v>44.2</v>
          </cell>
          <cell r="U434">
            <v>1758.566</v>
          </cell>
          <cell r="V434">
            <v>6000</v>
          </cell>
          <cell r="W434">
            <v>4</v>
          </cell>
          <cell r="X434">
            <v>10</v>
          </cell>
          <cell r="Y434">
            <v>3566.2179999999989</v>
          </cell>
          <cell r="Z434">
            <v>4000</v>
          </cell>
          <cell r="AA434">
            <v>16</v>
          </cell>
          <cell r="AB434">
            <v>20.8</v>
          </cell>
          <cell r="AC434">
            <v>7405.7076000000006</v>
          </cell>
          <cell r="AD434">
            <v>8000</v>
          </cell>
          <cell r="AE434">
            <v>14</v>
          </cell>
          <cell r="AF434">
            <v>18.2</v>
          </cell>
          <cell r="AG434">
            <v>6395.9454000000014</v>
          </cell>
          <cell r="AH434">
            <v>8314.7290200000025</v>
          </cell>
          <cell r="AI434">
            <v>24</v>
          </cell>
          <cell r="AJ434">
            <v>31.200000000000003</v>
          </cell>
          <cell r="AK434">
            <v>55825.027499999967</v>
          </cell>
          <cell r="AL434">
            <v>75335.405669999949</v>
          </cell>
          <cell r="AM434">
            <v>133</v>
          </cell>
          <cell r="AN434">
            <v>185.2</v>
          </cell>
          <cell r="AO434">
            <v>18833.851417499987</v>
          </cell>
          <cell r="AP434">
            <v>33.25</v>
          </cell>
          <cell r="AQ434">
            <v>46.3</v>
          </cell>
        </row>
        <row r="435">
          <cell r="C435" t="str">
            <v>D-BV</v>
          </cell>
          <cell r="D435" t="str">
            <v>D-BV - DEL MONTE RUIZ OSCAR</v>
          </cell>
          <cell r="E435">
            <v>50.972000000000001</v>
          </cell>
          <cell r="F435">
            <v>1000</v>
          </cell>
          <cell r="G435">
            <v>1</v>
          </cell>
          <cell r="H435">
            <v>6</v>
          </cell>
          <cell r="I435">
            <v>698.57400000000007</v>
          </cell>
          <cell r="J435">
            <v>2000</v>
          </cell>
          <cell r="K435">
            <v>5</v>
          </cell>
          <cell r="L435">
            <v>8</v>
          </cell>
          <cell r="M435">
            <v>6483.0521999999983</v>
          </cell>
          <cell r="N435">
            <v>8000</v>
          </cell>
          <cell r="O435">
            <v>17</v>
          </cell>
          <cell r="P435">
            <v>22.1</v>
          </cell>
          <cell r="Q435">
            <v>3693.9659999999994</v>
          </cell>
          <cell r="R435">
            <v>8000</v>
          </cell>
          <cell r="S435">
            <v>13</v>
          </cell>
          <cell r="T435">
            <v>18</v>
          </cell>
          <cell r="U435">
            <v>1024.037</v>
          </cell>
          <cell r="V435">
            <v>6000</v>
          </cell>
          <cell r="W435">
            <v>2</v>
          </cell>
          <cell r="X435">
            <v>10</v>
          </cell>
          <cell r="Y435">
            <v>69.647999999999996</v>
          </cell>
          <cell r="Z435">
            <v>4000</v>
          </cell>
          <cell r="AA435">
            <v>1</v>
          </cell>
          <cell r="AB435">
            <v>8</v>
          </cell>
          <cell r="AC435">
            <v>774.8105333333333</v>
          </cell>
          <cell r="AD435">
            <v>8000</v>
          </cell>
          <cell r="AE435">
            <v>6</v>
          </cell>
          <cell r="AF435">
            <v>12</v>
          </cell>
          <cell r="AG435">
            <v>2824.683</v>
          </cell>
          <cell r="AH435">
            <v>3672.0879</v>
          </cell>
          <cell r="AI435">
            <v>12</v>
          </cell>
          <cell r="AJ435">
            <v>15.600000000000001</v>
          </cell>
          <cell r="AK435">
            <v>15619.742733333329</v>
          </cell>
          <cell r="AL435">
            <v>40672.087899999999</v>
          </cell>
          <cell r="AM435">
            <v>57</v>
          </cell>
          <cell r="AN435">
            <v>99.699999999999989</v>
          </cell>
          <cell r="AO435">
            <v>10168.021975</v>
          </cell>
          <cell r="AP435">
            <v>14.25</v>
          </cell>
          <cell r="AQ435">
            <v>24.924999999999997</v>
          </cell>
        </row>
        <row r="436">
          <cell r="C436" t="str">
            <v>D-BY</v>
          </cell>
          <cell r="D436" t="str">
            <v>D-BY - MORALES CRUZ ARTURO</v>
          </cell>
          <cell r="E436">
            <v>288.02699999999999</v>
          </cell>
          <cell r="F436">
            <v>1000</v>
          </cell>
          <cell r="G436">
            <v>5</v>
          </cell>
          <cell r="H436">
            <v>6</v>
          </cell>
          <cell r="I436">
            <v>978.78099999999995</v>
          </cell>
          <cell r="J436">
            <v>2000</v>
          </cell>
          <cell r="K436">
            <v>4</v>
          </cell>
          <cell r="L436">
            <v>8</v>
          </cell>
          <cell r="M436">
            <v>6878.8985000000048</v>
          </cell>
          <cell r="N436">
            <v>8000</v>
          </cell>
          <cell r="O436">
            <v>20</v>
          </cell>
          <cell r="P436">
            <v>26</v>
          </cell>
          <cell r="Q436">
            <v>5777.8651999999993</v>
          </cell>
          <cell r="R436">
            <v>8000</v>
          </cell>
          <cell r="S436">
            <v>23</v>
          </cell>
          <cell r="T436">
            <v>29.900000000000002</v>
          </cell>
          <cell r="U436">
            <v>1283.99</v>
          </cell>
          <cell r="V436">
            <v>6000</v>
          </cell>
          <cell r="W436">
            <v>3</v>
          </cell>
          <cell r="X436">
            <v>10</v>
          </cell>
          <cell r="Y436">
            <v>368.38900000000001</v>
          </cell>
          <cell r="Z436">
            <v>4000</v>
          </cell>
          <cell r="AA436">
            <v>4</v>
          </cell>
          <cell r="AB436">
            <v>8</v>
          </cell>
          <cell r="AC436">
            <v>3896.7096333333338</v>
          </cell>
          <cell r="AD436">
            <v>8000</v>
          </cell>
          <cell r="AE436">
            <v>16</v>
          </cell>
          <cell r="AF436">
            <v>20.8</v>
          </cell>
          <cell r="AG436">
            <v>2271.0489000000002</v>
          </cell>
          <cell r="AH436">
            <v>2952.3635700000004</v>
          </cell>
          <cell r="AI436">
            <v>11</v>
          </cell>
          <cell r="AJ436">
            <v>14.3</v>
          </cell>
          <cell r="AK436">
            <v>21743.709233333338</v>
          </cell>
          <cell r="AL436">
            <v>39952.363570000001</v>
          </cell>
          <cell r="AM436">
            <v>86</v>
          </cell>
          <cell r="AN436">
            <v>123</v>
          </cell>
          <cell r="AO436">
            <v>9988.0908925000003</v>
          </cell>
          <cell r="AP436">
            <v>21.5</v>
          </cell>
          <cell r="AQ436">
            <v>30.75</v>
          </cell>
        </row>
        <row r="437">
          <cell r="C437" t="str">
            <v>D-DA</v>
          </cell>
          <cell r="D437" t="str">
            <v>D-DA - CASTILLO SANCHEZ JUAN PABLO</v>
          </cell>
          <cell r="E437">
            <v>152.916</v>
          </cell>
          <cell r="F437">
            <v>1000</v>
          </cell>
          <cell r="G437">
            <v>2</v>
          </cell>
          <cell r="H437">
            <v>6</v>
          </cell>
          <cell r="I437">
            <v>128.22300000000001</v>
          </cell>
          <cell r="J437">
            <v>2000</v>
          </cell>
          <cell r="K437">
            <v>3</v>
          </cell>
          <cell r="L437">
            <v>8</v>
          </cell>
          <cell r="M437">
            <v>5397.1631999999981</v>
          </cell>
          <cell r="N437">
            <v>8000</v>
          </cell>
          <cell r="O437">
            <v>19</v>
          </cell>
          <cell r="P437">
            <v>24.7</v>
          </cell>
          <cell r="Q437">
            <v>2933.0030000000002</v>
          </cell>
          <cell r="R437">
            <v>8000</v>
          </cell>
          <cell r="S437">
            <v>16</v>
          </cell>
          <cell r="T437">
            <v>18</v>
          </cell>
          <cell r="U437">
            <v>3291.7510000000007</v>
          </cell>
          <cell r="V437">
            <v>6000</v>
          </cell>
          <cell r="W437">
            <v>7</v>
          </cell>
          <cell r="X437">
            <v>10</v>
          </cell>
          <cell r="Y437">
            <v>451.72299999999996</v>
          </cell>
          <cell r="Z437">
            <v>4000</v>
          </cell>
          <cell r="AA437">
            <v>3</v>
          </cell>
          <cell r="AB437">
            <v>8</v>
          </cell>
          <cell r="AC437">
            <v>2156.3886666666676</v>
          </cell>
          <cell r="AD437">
            <v>8000</v>
          </cell>
          <cell r="AE437">
            <v>9</v>
          </cell>
          <cell r="AF437">
            <v>12</v>
          </cell>
          <cell r="AG437">
            <v>1951.3160000000003</v>
          </cell>
          <cell r="AH437">
            <v>2000</v>
          </cell>
          <cell r="AI437">
            <v>10</v>
          </cell>
          <cell r="AJ437">
            <v>13</v>
          </cell>
          <cell r="AK437">
            <v>16462.483866666666</v>
          </cell>
          <cell r="AL437">
            <v>39000</v>
          </cell>
          <cell r="AM437">
            <v>69</v>
          </cell>
          <cell r="AN437">
            <v>99.7</v>
          </cell>
          <cell r="AO437">
            <v>9750</v>
          </cell>
          <cell r="AP437">
            <v>17.25</v>
          </cell>
          <cell r="AQ437">
            <v>24.925000000000001</v>
          </cell>
        </row>
        <row r="438">
          <cell r="C438" t="str">
            <v>D-DC</v>
          </cell>
          <cell r="D438" t="str">
            <v>D-DC - SUAREZ MORALES FERMIN ALEJANDRO</v>
          </cell>
          <cell r="F438">
            <v>1000</v>
          </cell>
          <cell r="H438">
            <v>6</v>
          </cell>
          <cell r="I438">
            <v>513.66700000000003</v>
          </cell>
          <cell r="J438">
            <v>2000</v>
          </cell>
          <cell r="K438">
            <v>4</v>
          </cell>
          <cell r="L438">
            <v>8</v>
          </cell>
          <cell r="M438">
            <v>3132.7644999999993</v>
          </cell>
          <cell r="N438">
            <v>8000</v>
          </cell>
          <cell r="O438">
            <v>15</v>
          </cell>
          <cell r="P438">
            <v>19.5</v>
          </cell>
          <cell r="Q438">
            <v>2229.6889999999994</v>
          </cell>
          <cell r="R438">
            <v>8000</v>
          </cell>
          <cell r="S438">
            <v>14</v>
          </cell>
          <cell r="T438">
            <v>18</v>
          </cell>
          <cell r="U438">
            <v>830.97400000000016</v>
          </cell>
          <cell r="V438">
            <v>6000</v>
          </cell>
          <cell r="W438">
            <v>2</v>
          </cell>
          <cell r="X438">
            <v>10</v>
          </cell>
          <cell r="Y438">
            <v>790.18499999999995</v>
          </cell>
          <cell r="Z438">
            <v>4000</v>
          </cell>
          <cell r="AA438">
            <v>4</v>
          </cell>
          <cell r="AB438">
            <v>8</v>
          </cell>
          <cell r="AC438">
            <v>2647.875966666667</v>
          </cell>
          <cell r="AD438">
            <v>8000</v>
          </cell>
          <cell r="AE438">
            <v>4</v>
          </cell>
          <cell r="AF438">
            <v>12</v>
          </cell>
          <cell r="AG438">
            <v>555.84500000000003</v>
          </cell>
          <cell r="AH438">
            <v>2000</v>
          </cell>
          <cell r="AI438">
            <v>5</v>
          </cell>
          <cell r="AJ438">
            <v>10</v>
          </cell>
          <cell r="AK438">
            <v>10701.000466666665</v>
          </cell>
          <cell r="AL438">
            <v>39000</v>
          </cell>
          <cell r="AM438">
            <v>48</v>
          </cell>
          <cell r="AN438">
            <v>91.5</v>
          </cell>
          <cell r="AO438">
            <v>9750</v>
          </cell>
          <cell r="AP438">
            <v>12</v>
          </cell>
          <cell r="AQ438">
            <v>22.875</v>
          </cell>
        </row>
        <row r="439">
          <cell r="C439" t="str">
            <v>D-DD</v>
          </cell>
          <cell r="D439" t="str">
            <v>D-DD - CABRERA REGALADO FRANCISCO JAVIER</v>
          </cell>
          <cell r="E439">
            <v>1570.2388000000001</v>
          </cell>
          <cell r="F439">
            <v>2041.3104400000002</v>
          </cell>
          <cell r="G439">
            <v>1</v>
          </cell>
          <cell r="H439">
            <v>6</v>
          </cell>
          <cell r="J439">
            <v>2000</v>
          </cell>
          <cell r="L439">
            <v>8</v>
          </cell>
          <cell r="M439">
            <v>25982.718099999955</v>
          </cell>
          <cell r="N439">
            <v>33777.533529999942</v>
          </cell>
          <cell r="O439">
            <v>25</v>
          </cell>
          <cell r="P439">
            <v>32.5</v>
          </cell>
          <cell r="Q439">
            <v>10722.024599999997</v>
          </cell>
          <cell r="R439">
            <v>13938.631979999996</v>
          </cell>
          <cell r="S439">
            <v>15</v>
          </cell>
          <cell r="T439">
            <v>18</v>
          </cell>
          <cell r="U439">
            <v>1678.2559999999999</v>
          </cell>
          <cell r="V439">
            <v>6000</v>
          </cell>
          <cell r="W439">
            <v>2</v>
          </cell>
          <cell r="X439">
            <v>10</v>
          </cell>
          <cell r="Y439">
            <v>1151.4596000000001</v>
          </cell>
          <cell r="Z439">
            <v>4000</v>
          </cell>
          <cell r="AA439">
            <v>2</v>
          </cell>
          <cell r="AB439">
            <v>8</v>
          </cell>
          <cell r="AC439">
            <v>12128.137133333335</v>
          </cell>
          <cell r="AD439">
            <v>15766.578273333336</v>
          </cell>
          <cell r="AE439">
            <v>6</v>
          </cell>
          <cell r="AF439">
            <v>12</v>
          </cell>
          <cell r="AG439">
            <v>2392.2495000000004</v>
          </cell>
          <cell r="AH439">
            <v>3109.9243500000007</v>
          </cell>
          <cell r="AI439">
            <v>2</v>
          </cell>
          <cell r="AJ439">
            <v>10</v>
          </cell>
          <cell r="AK439">
            <v>55625.083733333289</v>
          </cell>
          <cell r="AL439">
            <v>80633.978573333283</v>
          </cell>
          <cell r="AM439">
            <v>53</v>
          </cell>
          <cell r="AN439">
            <v>104.5</v>
          </cell>
          <cell r="AO439">
            <v>20158.494643333321</v>
          </cell>
          <cell r="AP439">
            <v>13.25</v>
          </cell>
          <cell r="AQ439">
            <v>26.125</v>
          </cell>
        </row>
        <row r="440">
          <cell r="C440" t="str">
            <v>D-DO</v>
          </cell>
          <cell r="D440" t="str">
            <v>D-DO - CONTRERAS MURGUIA ADRIAN</v>
          </cell>
          <cell r="E440">
            <v>20.324000000000002</v>
          </cell>
          <cell r="F440">
            <v>1000</v>
          </cell>
          <cell r="G440">
            <v>1</v>
          </cell>
          <cell r="H440">
            <v>6</v>
          </cell>
          <cell r="I440">
            <v>763.37599999999998</v>
          </cell>
          <cell r="J440">
            <v>2000</v>
          </cell>
          <cell r="K440">
            <v>7</v>
          </cell>
          <cell r="L440">
            <v>8</v>
          </cell>
          <cell r="M440">
            <v>5675.4067000000005</v>
          </cell>
          <cell r="N440">
            <v>8000</v>
          </cell>
          <cell r="O440">
            <v>20</v>
          </cell>
          <cell r="P440">
            <v>26</v>
          </cell>
          <cell r="Q440">
            <v>3370.0789999999997</v>
          </cell>
          <cell r="R440">
            <v>8000</v>
          </cell>
          <cell r="S440">
            <v>13</v>
          </cell>
          <cell r="T440">
            <v>18</v>
          </cell>
          <cell r="U440">
            <v>809.24099999999999</v>
          </cell>
          <cell r="V440">
            <v>6000</v>
          </cell>
          <cell r="W440">
            <v>3</v>
          </cell>
          <cell r="X440">
            <v>10</v>
          </cell>
          <cell r="Y440">
            <v>292.56700000000001</v>
          </cell>
          <cell r="Z440">
            <v>4000</v>
          </cell>
          <cell r="AA440">
            <v>3</v>
          </cell>
          <cell r="AB440">
            <v>8</v>
          </cell>
          <cell r="AC440">
            <v>2147.190133333334</v>
          </cell>
          <cell r="AD440">
            <v>8000</v>
          </cell>
          <cell r="AE440">
            <v>9</v>
          </cell>
          <cell r="AF440">
            <v>12</v>
          </cell>
          <cell r="AG440">
            <v>736.88400000000001</v>
          </cell>
          <cell r="AH440">
            <v>2000</v>
          </cell>
          <cell r="AI440">
            <v>7</v>
          </cell>
          <cell r="AJ440">
            <v>10</v>
          </cell>
          <cell r="AK440">
            <v>13815.067833333333</v>
          </cell>
          <cell r="AL440">
            <v>39000</v>
          </cell>
          <cell r="AM440">
            <v>63</v>
          </cell>
          <cell r="AN440">
            <v>98</v>
          </cell>
          <cell r="AO440">
            <v>9750</v>
          </cell>
          <cell r="AP440">
            <v>15.75</v>
          </cell>
          <cell r="AQ440">
            <v>24.5</v>
          </cell>
        </row>
        <row r="441">
          <cell r="C441" t="str">
            <v>D-DR</v>
          </cell>
          <cell r="D441" t="str">
            <v>D-DR - CASTRO SILVA DAVID</v>
          </cell>
          <cell r="F441">
            <v>1000</v>
          </cell>
          <cell r="H441">
            <v>6</v>
          </cell>
          <cell r="I441">
            <v>488.46400000000006</v>
          </cell>
          <cell r="J441">
            <v>2000</v>
          </cell>
          <cell r="K441">
            <v>4</v>
          </cell>
          <cell r="L441">
            <v>8</v>
          </cell>
          <cell r="M441">
            <v>5612.7344000000012</v>
          </cell>
          <cell r="N441">
            <v>8000</v>
          </cell>
          <cell r="O441">
            <v>13</v>
          </cell>
          <cell r="P441">
            <v>16.900000000000002</v>
          </cell>
          <cell r="Q441">
            <v>5400.28</v>
          </cell>
          <cell r="R441">
            <v>8000</v>
          </cell>
          <cell r="S441">
            <v>21</v>
          </cell>
          <cell r="T441">
            <v>27.3</v>
          </cell>
          <cell r="U441">
            <v>412.05500000000001</v>
          </cell>
          <cell r="V441">
            <v>6000</v>
          </cell>
          <cell r="W441">
            <v>2</v>
          </cell>
          <cell r="X441">
            <v>10</v>
          </cell>
          <cell r="Y441">
            <v>416.98199999999997</v>
          </cell>
          <cell r="Z441">
            <v>4000</v>
          </cell>
          <cell r="AA441">
            <v>2</v>
          </cell>
          <cell r="AB441">
            <v>8</v>
          </cell>
          <cell r="AC441">
            <v>2053.8063333333339</v>
          </cell>
          <cell r="AD441">
            <v>8000</v>
          </cell>
          <cell r="AE441">
            <v>9</v>
          </cell>
          <cell r="AF441">
            <v>12</v>
          </cell>
          <cell r="AG441">
            <v>1394.22</v>
          </cell>
          <cell r="AH441">
            <v>2000</v>
          </cell>
          <cell r="AI441">
            <v>4</v>
          </cell>
          <cell r="AJ441">
            <v>10</v>
          </cell>
          <cell r="AK441">
            <v>15778.541733333333</v>
          </cell>
          <cell r="AL441">
            <v>39000</v>
          </cell>
          <cell r="AM441">
            <v>55</v>
          </cell>
          <cell r="AN441">
            <v>98.2</v>
          </cell>
          <cell r="AO441">
            <v>9750</v>
          </cell>
          <cell r="AP441">
            <v>13.75</v>
          </cell>
          <cell r="AQ441">
            <v>24.55</v>
          </cell>
        </row>
        <row r="442">
          <cell r="C442" t="str">
            <v>D-FJ</v>
          </cell>
          <cell r="D442" t="str">
            <v>D-FJ - HERNANDEZ ALVARADO ROMAN</v>
          </cell>
          <cell r="J442">
            <v>2000</v>
          </cell>
          <cell r="AC442">
            <v>0</v>
          </cell>
          <cell r="AD442">
            <v>8000</v>
          </cell>
          <cell r="AO442">
            <v>0</v>
          </cell>
          <cell r="AP442">
            <v>0</v>
          </cell>
          <cell r="AQ442">
            <v>0</v>
          </cell>
        </row>
        <row r="443">
          <cell r="C443" t="str">
            <v>D-AD</v>
          </cell>
          <cell r="D443" t="str">
            <v>D-AD - VELEZ TREJO ALFONSO</v>
          </cell>
          <cell r="E443">
            <v>279.11099999999999</v>
          </cell>
          <cell r="F443">
            <v>1000</v>
          </cell>
          <cell r="G443">
            <v>4</v>
          </cell>
          <cell r="H443">
            <v>6</v>
          </cell>
          <cell r="I443">
            <v>1680.8119999999999</v>
          </cell>
          <cell r="J443">
            <v>2000</v>
          </cell>
          <cell r="K443">
            <v>7</v>
          </cell>
          <cell r="L443">
            <v>8</v>
          </cell>
          <cell r="M443">
            <v>7742.1265999999996</v>
          </cell>
          <cell r="N443">
            <v>8000</v>
          </cell>
          <cell r="O443">
            <v>17</v>
          </cell>
          <cell r="P443">
            <v>22.1</v>
          </cell>
          <cell r="Q443">
            <v>13758.991</v>
          </cell>
          <cell r="R443">
            <v>17886.688300000002</v>
          </cell>
          <cell r="S443">
            <v>28</v>
          </cell>
          <cell r="T443">
            <v>36.4</v>
          </cell>
          <cell r="U443">
            <v>8213.2110000000011</v>
          </cell>
          <cell r="V443">
            <v>10677.174300000002</v>
          </cell>
          <cell r="W443">
            <v>17</v>
          </cell>
          <cell r="X443">
            <v>22.1</v>
          </cell>
          <cell r="Y443">
            <v>3576.9589999999994</v>
          </cell>
          <cell r="Z443">
            <v>4000</v>
          </cell>
          <cell r="AA443">
            <v>7</v>
          </cell>
          <cell r="AB443">
            <v>8</v>
          </cell>
          <cell r="AC443">
            <v>8525.597099999999</v>
          </cell>
          <cell r="AD443">
            <v>11083.276229999999</v>
          </cell>
          <cell r="AE443">
            <v>11</v>
          </cell>
          <cell r="AF443">
            <v>12</v>
          </cell>
          <cell r="AG443">
            <v>6149.5350000000008</v>
          </cell>
          <cell r="AH443">
            <v>7994.3955000000014</v>
          </cell>
          <cell r="AI443">
            <v>14</v>
          </cell>
          <cell r="AJ443">
            <v>18.2</v>
          </cell>
          <cell r="AK443">
            <v>49926.342700000008</v>
          </cell>
          <cell r="AL443">
            <v>62641.53433000001</v>
          </cell>
          <cell r="AM443">
            <v>105</v>
          </cell>
          <cell r="AN443">
            <v>132.79999999999998</v>
          </cell>
          <cell r="AO443">
            <v>15660.383582500002</v>
          </cell>
          <cell r="AP443">
            <v>26.25</v>
          </cell>
          <cell r="AQ443">
            <v>33.199999999999996</v>
          </cell>
        </row>
        <row r="444">
          <cell r="C444" t="str">
            <v>D-AI</v>
          </cell>
          <cell r="D444" t="str">
            <v>D-AI - HERNANDEZ RAMIREZ ARMANDO</v>
          </cell>
          <cell r="E444">
            <v>61.406999999999996</v>
          </cell>
          <cell r="F444">
            <v>1000</v>
          </cell>
          <cell r="G444">
            <v>1</v>
          </cell>
          <cell r="H444">
            <v>6</v>
          </cell>
          <cell r="I444">
            <v>260.92500000000001</v>
          </cell>
          <cell r="J444">
            <v>2000</v>
          </cell>
          <cell r="K444">
            <v>1</v>
          </cell>
          <cell r="L444">
            <v>8</v>
          </cell>
          <cell r="M444">
            <v>1216.6794000000004</v>
          </cell>
          <cell r="N444">
            <v>8000</v>
          </cell>
          <cell r="O444">
            <v>9</v>
          </cell>
          <cell r="P444">
            <v>10</v>
          </cell>
          <cell r="Q444">
            <v>3702.5019999999995</v>
          </cell>
          <cell r="R444">
            <v>8000</v>
          </cell>
          <cell r="S444">
            <v>15</v>
          </cell>
          <cell r="T444">
            <v>18</v>
          </cell>
          <cell r="U444">
            <v>508.33300000000003</v>
          </cell>
          <cell r="V444">
            <v>6000</v>
          </cell>
          <cell r="W444">
            <v>3</v>
          </cell>
          <cell r="X444">
            <v>10</v>
          </cell>
          <cell r="Y444">
            <v>541.21299999999997</v>
          </cell>
          <cell r="Z444">
            <v>4000</v>
          </cell>
          <cell r="AA444">
            <v>5</v>
          </cell>
          <cell r="AB444">
            <v>8</v>
          </cell>
          <cell r="AC444">
            <v>1377.7737999999999</v>
          </cell>
          <cell r="AD444">
            <v>8000</v>
          </cell>
          <cell r="AE444">
            <v>4</v>
          </cell>
          <cell r="AF444">
            <v>12</v>
          </cell>
          <cell r="AG444">
            <v>672.11540000000002</v>
          </cell>
          <cell r="AH444">
            <v>2000</v>
          </cell>
          <cell r="AI444">
            <v>6</v>
          </cell>
          <cell r="AJ444">
            <v>10</v>
          </cell>
          <cell r="AK444">
            <v>8340.9485999999997</v>
          </cell>
          <cell r="AL444">
            <v>39000</v>
          </cell>
          <cell r="AM444">
            <v>44</v>
          </cell>
          <cell r="AN444">
            <v>82</v>
          </cell>
          <cell r="AO444">
            <v>9750</v>
          </cell>
          <cell r="AP444">
            <v>11</v>
          </cell>
          <cell r="AQ444">
            <v>20.5</v>
          </cell>
        </row>
        <row r="445">
          <cell r="C445" t="str">
            <v>D-BJ</v>
          </cell>
          <cell r="D445" t="str">
            <v>D-BJ - PAMA APODERADO ROSALIO</v>
          </cell>
          <cell r="E445">
            <v>292.298</v>
          </cell>
          <cell r="F445">
            <v>1000</v>
          </cell>
          <cell r="G445">
            <v>3</v>
          </cell>
          <cell r="H445">
            <v>6</v>
          </cell>
          <cell r="I445">
            <v>2014.0749999999998</v>
          </cell>
          <cell r="J445">
            <v>2618.2974999999997</v>
          </cell>
          <cell r="K445">
            <v>6</v>
          </cell>
          <cell r="L445">
            <v>8</v>
          </cell>
          <cell r="M445">
            <v>8567.5410999999949</v>
          </cell>
          <cell r="N445">
            <v>11137.803429999994</v>
          </cell>
          <cell r="O445">
            <v>19</v>
          </cell>
          <cell r="P445">
            <v>24.7</v>
          </cell>
          <cell r="Q445">
            <v>17767.266000000011</v>
          </cell>
          <cell r="R445">
            <v>23097.445800000016</v>
          </cell>
          <cell r="S445">
            <v>56</v>
          </cell>
          <cell r="T445">
            <v>72.8</v>
          </cell>
          <cell r="U445">
            <v>14149.075000000001</v>
          </cell>
          <cell r="V445">
            <v>18393.797500000001</v>
          </cell>
          <cell r="W445">
            <v>19</v>
          </cell>
          <cell r="X445">
            <v>24.7</v>
          </cell>
          <cell r="Y445">
            <v>3413.8379999999997</v>
          </cell>
          <cell r="Z445">
            <v>4000</v>
          </cell>
          <cell r="AA445">
            <v>9</v>
          </cell>
          <cell r="AB445">
            <v>11.700000000000001</v>
          </cell>
          <cell r="AC445">
            <v>9256.9672333333347</v>
          </cell>
          <cell r="AD445">
            <v>12034.057403333336</v>
          </cell>
          <cell r="AE445">
            <v>23</v>
          </cell>
          <cell r="AF445">
            <v>29.900000000000002</v>
          </cell>
          <cell r="AG445">
            <v>2035.0637999999999</v>
          </cell>
          <cell r="AH445">
            <v>2645.5829399999998</v>
          </cell>
          <cell r="AI445">
            <v>14</v>
          </cell>
          <cell r="AJ445">
            <v>18.2</v>
          </cell>
          <cell r="AK445">
            <v>57496.124133333346</v>
          </cell>
          <cell r="AL445">
            <v>74926.984573333335</v>
          </cell>
          <cell r="AM445">
            <v>149</v>
          </cell>
          <cell r="AN445">
            <v>195.99999999999997</v>
          </cell>
          <cell r="AO445">
            <v>18731.746143333334</v>
          </cell>
          <cell r="AP445">
            <v>37.25</v>
          </cell>
          <cell r="AQ445">
            <v>48.999999999999993</v>
          </cell>
        </row>
        <row r="446">
          <cell r="C446" t="str">
            <v>D-BU</v>
          </cell>
          <cell r="D446" t="str">
            <v>D-BU - GASCA RAMIREZ JUAN CARLOS</v>
          </cell>
          <cell r="E446">
            <v>180.14000000000001</v>
          </cell>
          <cell r="F446">
            <v>1000</v>
          </cell>
          <cell r="G446">
            <v>2</v>
          </cell>
          <cell r="H446">
            <v>6</v>
          </cell>
          <cell r="I446">
            <v>1706.8310000000001</v>
          </cell>
          <cell r="J446">
            <v>2000</v>
          </cell>
          <cell r="K446">
            <v>2</v>
          </cell>
          <cell r="L446">
            <v>8</v>
          </cell>
          <cell r="M446">
            <v>7596.4869000000008</v>
          </cell>
          <cell r="N446">
            <v>8000</v>
          </cell>
          <cell r="O446">
            <v>14</v>
          </cell>
          <cell r="P446">
            <v>18.2</v>
          </cell>
          <cell r="Q446">
            <v>26712.716300000004</v>
          </cell>
          <cell r="R446">
            <v>34726.531190000009</v>
          </cell>
          <cell r="S446">
            <v>23</v>
          </cell>
          <cell r="T446">
            <v>29.900000000000002</v>
          </cell>
          <cell r="U446">
            <v>2706.5019999999995</v>
          </cell>
          <cell r="V446">
            <v>6000</v>
          </cell>
          <cell r="W446">
            <v>4</v>
          </cell>
          <cell r="X446">
            <v>10</v>
          </cell>
          <cell r="Y446">
            <v>2009.375</v>
          </cell>
          <cell r="Z446">
            <v>4000</v>
          </cell>
          <cell r="AA446">
            <v>7</v>
          </cell>
          <cell r="AB446">
            <v>8</v>
          </cell>
          <cell r="AC446">
            <v>8203.4718000000012</v>
          </cell>
          <cell r="AD446">
            <v>10664.513340000001</v>
          </cell>
          <cell r="AE446">
            <v>14</v>
          </cell>
          <cell r="AF446">
            <v>18.2</v>
          </cell>
          <cell r="AG446">
            <v>2248.5540000000001</v>
          </cell>
          <cell r="AH446">
            <v>2923.1202000000003</v>
          </cell>
          <cell r="AI446">
            <v>8</v>
          </cell>
          <cell r="AJ446">
            <v>10</v>
          </cell>
          <cell r="AK446">
            <v>51364.077000000005</v>
          </cell>
          <cell r="AL446">
            <v>69314.164730000019</v>
          </cell>
          <cell r="AM446">
            <v>74</v>
          </cell>
          <cell r="AN446">
            <v>108.30000000000001</v>
          </cell>
          <cell r="AO446">
            <v>17328.541182500005</v>
          </cell>
          <cell r="AP446">
            <v>18.5</v>
          </cell>
          <cell r="AQ446">
            <v>27.075000000000003</v>
          </cell>
        </row>
        <row r="447">
          <cell r="C447" t="str">
            <v>D-BX</v>
          </cell>
          <cell r="D447" t="str">
            <v>D-BX - BALDERAS ORTIZ JUAN CARLOS</v>
          </cell>
          <cell r="E447">
            <v>99.953999999999994</v>
          </cell>
          <cell r="F447">
            <v>1000</v>
          </cell>
          <cell r="G447">
            <v>2</v>
          </cell>
          <cell r="H447">
            <v>6</v>
          </cell>
          <cell r="I447">
            <v>1271.729</v>
          </cell>
          <cell r="J447">
            <v>2000</v>
          </cell>
          <cell r="K447">
            <v>2</v>
          </cell>
          <cell r="L447">
            <v>8</v>
          </cell>
          <cell r="M447">
            <v>5391.9971000000023</v>
          </cell>
          <cell r="N447">
            <v>8000</v>
          </cell>
          <cell r="O447">
            <v>17</v>
          </cell>
          <cell r="P447">
            <v>22.1</v>
          </cell>
          <cell r="Q447">
            <v>5273.7210000000005</v>
          </cell>
          <cell r="R447">
            <v>8000</v>
          </cell>
          <cell r="S447">
            <v>17</v>
          </cell>
          <cell r="T447">
            <v>18</v>
          </cell>
          <cell r="U447">
            <v>2197.6320000000001</v>
          </cell>
          <cell r="V447">
            <v>6000</v>
          </cell>
          <cell r="W447">
            <v>5</v>
          </cell>
          <cell r="X447">
            <v>10</v>
          </cell>
          <cell r="Y447">
            <v>2051.5559999999996</v>
          </cell>
          <cell r="Z447">
            <v>4000</v>
          </cell>
          <cell r="AA447">
            <v>10</v>
          </cell>
          <cell r="AB447">
            <v>13</v>
          </cell>
          <cell r="AC447">
            <v>3619.6501333333322</v>
          </cell>
          <cell r="AD447">
            <v>8000</v>
          </cell>
          <cell r="AE447">
            <v>14</v>
          </cell>
          <cell r="AF447">
            <v>18.2</v>
          </cell>
          <cell r="AG447">
            <v>3017.2198000000003</v>
          </cell>
          <cell r="AH447">
            <v>3922.3857400000006</v>
          </cell>
          <cell r="AI447">
            <v>12</v>
          </cell>
          <cell r="AJ447">
            <v>15.600000000000001</v>
          </cell>
          <cell r="AK447">
            <v>22923.459033333333</v>
          </cell>
          <cell r="AL447">
            <v>40922.385739999998</v>
          </cell>
          <cell r="AM447">
            <v>79</v>
          </cell>
          <cell r="AN447">
            <v>110.9</v>
          </cell>
          <cell r="AO447">
            <v>10230.596434999999</v>
          </cell>
          <cell r="AP447">
            <v>19.75</v>
          </cell>
          <cell r="AQ447">
            <v>27.725000000000001</v>
          </cell>
        </row>
        <row r="448">
          <cell r="C448" t="str">
            <v>D-CX</v>
          </cell>
          <cell r="D448" t="str">
            <v>D-CX - RAMOS CAMPOS OSCAR</v>
          </cell>
          <cell r="E448">
            <v>387.14699999999999</v>
          </cell>
          <cell r="F448">
            <v>1000</v>
          </cell>
          <cell r="G448">
            <v>5</v>
          </cell>
          <cell r="H448">
            <v>6</v>
          </cell>
          <cell r="I448">
            <v>1072.7359999999999</v>
          </cell>
          <cell r="J448">
            <v>2000</v>
          </cell>
          <cell r="K448">
            <v>6</v>
          </cell>
          <cell r="L448">
            <v>8</v>
          </cell>
          <cell r="M448">
            <v>3063.7467000000001</v>
          </cell>
          <cell r="N448">
            <v>8000</v>
          </cell>
          <cell r="O448">
            <v>13</v>
          </cell>
          <cell r="P448">
            <v>16.900000000000002</v>
          </cell>
          <cell r="Q448">
            <v>9391.0209999999988</v>
          </cell>
          <cell r="R448">
            <v>12208.327299999999</v>
          </cell>
          <cell r="S448">
            <v>39</v>
          </cell>
          <cell r="T448">
            <v>50.7</v>
          </cell>
          <cell r="U448">
            <v>6681.323599999997</v>
          </cell>
          <cell r="V448">
            <v>8685.7206799999967</v>
          </cell>
          <cell r="W448">
            <v>10</v>
          </cell>
          <cell r="X448">
            <v>13</v>
          </cell>
          <cell r="Y448">
            <v>3473.549</v>
          </cell>
          <cell r="Z448">
            <v>4000</v>
          </cell>
          <cell r="AA448">
            <v>12</v>
          </cell>
          <cell r="AB448">
            <v>15.600000000000001</v>
          </cell>
          <cell r="AC448">
            <v>7335.2263999999996</v>
          </cell>
          <cell r="AD448">
            <v>8000</v>
          </cell>
          <cell r="AE448">
            <v>20</v>
          </cell>
          <cell r="AF448">
            <v>26</v>
          </cell>
          <cell r="AG448">
            <v>1448.1354000000001</v>
          </cell>
          <cell r="AH448">
            <v>2000</v>
          </cell>
          <cell r="AI448">
            <v>11</v>
          </cell>
          <cell r="AJ448">
            <v>14.3</v>
          </cell>
          <cell r="AK448">
            <v>32852.885099999992</v>
          </cell>
          <cell r="AL448">
            <v>45894.047979999996</v>
          </cell>
          <cell r="AM448">
            <v>116</v>
          </cell>
          <cell r="AN448">
            <v>150.50000000000003</v>
          </cell>
          <cell r="AO448">
            <v>11473.511994999999</v>
          </cell>
          <cell r="AP448">
            <v>29</v>
          </cell>
          <cell r="AQ448">
            <v>37.625000000000007</v>
          </cell>
        </row>
        <row r="449">
          <cell r="C449" t="str">
            <v>D-DB</v>
          </cell>
          <cell r="D449" t="str">
            <v>D-DB - ROQUE GARCIA JOSE LEONARDO</v>
          </cell>
          <cell r="E449">
            <v>1031.4390000000001</v>
          </cell>
          <cell r="F449">
            <v>1340.8707000000002</v>
          </cell>
          <cell r="G449">
            <v>4</v>
          </cell>
          <cell r="H449">
            <v>6</v>
          </cell>
          <cell r="I449">
            <v>934.50199999999995</v>
          </cell>
          <cell r="J449">
            <v>2000</v>
          </cell>
          <cell r="K449">
            <v>8</v>
          </cell>
          <cell r="L449">
            <v>10.4</v>
          </cell>
          <cell r="M449">
            <v>13954.153499999989</v>
          </cell>
          <cell r="N449">
            <v>18140.399549999987</v>
          </cell>
          <cell r="O449">
            <v>25</v>
          </cell>
          <cell r="P449">
            <v>32.5</v>
          </cell>
          <cell r="Q449">
            <v>36039.722199999982</v>
          </cell>
          <cell r="R449">
            <v>46851.638859999977</v>
          </cell>
          <cell r="S449">
            <v>47</v>
          </cell>
          <cell r="T449">
            <v>61.1</v>
          </cell>
          <cell r="U449">
            <v>13155.515900000009</v>
          </cell>
          <cell r="V449">
            <v>17102.170670000014</v>
          </cell>
          <cell r="W449">
            <v>19</v>
          </cell>
          <cell r="X449">
            <v>24.7</v>
          </cell>
          <cell r="Y449">
            <v>2635.9390000000003</v>
          </cell>
          <cell r="Z449">
            <v>4000</v>
          </cell>
          <cell r="AA449">
            <v>12</v>
          </cell>
          <cell r="AB449">
            <v>15.600000000000001</v>
          </cell>
          <cell r="AC449">
            <v>16381.068100000004</v>
          </cell>
          <cell r="AD449">
            <v>21295.388530000007</v>
          </cell>
          <cell r="AE449">
            <v>28</v>
          </cell>
          <cell r="AF449">
            <v>36.4</v>
          </cell>
          <cell r="AG449">
            <v>14328.276400000008</v>
          </cell>
          <cell r="AH449">
            <v>18626.759320000012</v>
          </cell>
          <cell r="AI449">
            <v>33</v>
          </cell>
          <cell r="AJ449">
            <v>42.9</v>
          </cell>
          <cell r="AK449">
            <v>98460.616099999985</v>
          </cell>
          <cell r="AL449">
            <v>129357.22762999999</v>
          </cell>
          <cell r="AM449">
            <v>176</v>
          </cell>
          <cell r="AN449">
            <v>229.6</v>
          </cell>
          <cell r="AO449">
            <v>32339.306907499998</v>
          </cell>
          <cell r="AP449">
            <v>44</v>
          </cell>
          <cell r="AQ449">
            <v>57.4</v>
          </cell>
        </row>
        <row r="450">
          <cell r="C450" t="str">
            <v>D-EI</v>
          </cell>
          <cell r="D450" t="str">
            <v>D-EI - FUENTES CARLOS IVAN</v>
          </cell>
          <cell r="F450">
            <v>1000</v>
          </cell>
          <cell r="H450">
            <v>6</v>
          </cell>
          <cell r="J450">
            <v>2000</v>
          </cell>
          <cell r="L450">
            <v>8</v>
          </cell>
          <cell r="M450">
            <v>2734.4725999999996</v>
          </cell>
          <cell r="N450">
            <v>8000</v>
          </cell>
          <cell r="O450">
            <v>7</v>
          </cell>
          <cell r="P450">
            <v>10</v>
          </cell>
          <cell r="Q450">
            <v>4407.329999999999</v>
          </cell>
          <cell r="R450">
            <v>8000</v>
          </cell>
          <cell r="S450">
            <v>11</v>
          </cell>
          <cell r="T450">
            <v>18</v>
          </cell>
          <cell r="U450">
            <v>3596.5839999999998</v>
          </cell>
          <cell r="V450">
            <v>6000</v>
          </cell>
          <cell r="W450">
            <v>8</v>
          </cell>
          <cell r="X450">
            <v>10</v>
          </cell>
          <cell r="Y450">
            <v>694.39</v>
          </cell>
          <cell r="Z450">
            <v>4000</v>
          </cell>
          <cell r="AA450">
            <v>5</v>
          </cell>
          <cell r="AB450">
            <v>8</v>
          </cell>
          <cell r="AC450">
            <v>8102.9263000000019</v>
          </cell>
          <cell r="AD450">
            <v>10533.804190000003</v>
          </cell>
          <cell r="AE450">
            <v>10</v>
          </cell>
          <cell r="AF450">
            <v>12</v>
          </cell>
          <cell r="AG450">
            <v>1188.32</v>
          </cell>
          <cell r="AH450">
            <v>2000</v>
          </cell>
          <cell r="AI450">
            <v>6</v>
          </cell>
          <cell r="AJ450">
            <v>10</v>
          </cell>
          <cell r="AK450">
            <v>20724.0229</v>
          </cell>
          <cell r="AL450">
            <v>41533.804190000003</v>
          </cell>
          <cell r="AM450">
            <v>47</v>
          </cell>
          <cell r="AN450">
            <v>82</v>
          </cell>
          <cell r="AO450">
            <v>10383.451047500001</v>
          </cell>
          <cell r="AP450">
            <v>11.75</v>
          </cell>
          <cell r="AQ450">
            <v>20.5</v>
          </cell>
        </row>
        <row r="451">
          <cell r="C451" t="str">
            <v>D-ES</v>
          </cell>
          <cell r="D451" t="str">
            <v>D-ES - MONSIVAIS LEMUS IVAN</v>
          </cell>
          <cell r="E451">
            <v>101.944</v>
          </cell>
          <cell r="F451">
            <v>1000</v>
          </cell>
          <cell r="G451">
            <v>2</v>
          </cell>
          <cell r="H451">
            <v>6</v>
          </cell>
          <cell r="I451">
            <v>424.29600000000005</v>
          </cell>
          <cell r="J451">
            <v>2000</v>
          </cell>
          <cell r="K451">
            <v>5</v>
          </cell>
          <cell r="L451">
            <v>8</v>
          </cell>
          <cell r="M451">
            <v>3235.0812999999998</v>
          </cell>
          <cell r="N451">
            <v>8000</v>
          </cell>
          <cell r="O451">
            <v>13</v>
          </cell>
          <cell r="P451">
            <v>16.900000000000002</v>
          </cell>
          <cell r="Q451">
            <v>9412.9699999999975</v>
          </cell>
          <cell r="R451">
            <v>12236.860999999997</v>
          </cell>
          <cell r="S451">
            <v>31</v>
          </cell>
          <cell r="T451">
            <v>40.300000000000004</v>
          </cell>
          <cell r="U451">
            <v>6123.4629999999997</v>
          </cell>
          <cell r="V451">
            <v>7960.5019000000002</v>
          </cell>
          <cell r="W451">
            <v>11</v>
          </cell>
          <cell r="X451">
            <v>14.3</v>
          </cell>
          <cell r="Y451">
            <v>893.40099999999995</v>
          </cell>
          <cell r="Z451">
            <v>4000</v>
          </cell>
          <cell r="AA451">
            <v>7</v>
          </cell>
          <cell r="AB451">
            <v>8</v>
          </cell>
          <cell r="AC451">
            <v>2718.3541333333337</v>
          </cell>
          <cell r="AD451">
            <v>8000</v>
          </cell>
          <cell r="AE451">
            <v>13</v>
          </cell>
          <cell r="AF451">
            <v>16.900000000000002</v>
          </cell>
          <cell r="AG451">
            <v>1612.1179999999999</v>
          </cell>
          <cell r="AH451">
            <v>2000</v>
          </cell>
          <cell r="AI451">
            <v>9</v>
          </cell>
          <cell r="AJ451">
            <v>10</v>
          </cell>
          <cell r="AK451">
            <v>24521.627433333331</v>
          </cell>
          <cell r="AL451">
            <v>45197.362899999993</v>
          </cell>
          <cell r="AM451">
            <v>91</v>
          </cell>
          <cell r="AN451">
            <v>120.4</v>
          </cell>
          <cell r="AO451">
            <v>11299.340724999998</v>
          </cell>
          <cell r="AP451">
            <v>22.75</v>
          </cell>
          <cell r="AQ451">
            <v>30.1</v>
          </cell>
        </row>
        <row r="452">
          <cell r="C452" t="str">
            <v>D-FD</v>
          </cell>
          <cell r="D452" t="str">
            <v>D-FD - FONSECA ELIAS CRISTHIAN</v>
          </cell>
          <cell r="E452">
            <v>66.555999999999997</v>
          </cell>
          <cell r="F452">
            <v>1000</v>
          </cell>
          <cell r="G452">
            <v>1</v>
          </cell>
          <cell r="H452">
            <v>6</v>
          </cell>
          <cell r="I452">
            <v>601.78300000000002</v>
          </cell>
          <cell r="J452">
            <v>2000</v>
          </cell>
          <cell r="K452">
            <v>6</v>
          </cell>
          <cell r="L452">
            <v>8</v>
          </cell>
          <cell r="M452">
            <v>2815.7010000000005</v>
          </cell>
          <cell r="N452">
            <v>8000</v>
          </cell>
          <cell r="O452">
            <v>12</v>
          </cell>
          <cell r="P452">
            <v>15.600000000000001</v>
          </cell>
          <cell r="Q452">
            <v>4769.9160000000002</v>
          </cell>
          <cell r="R452">
            <v>8000</v>
          </cell>
          <cell r="S452">
            <v>27</v>
          </cell>
          <cell r="T452">
            <v>35.1</v>
          </cell>
          <cell r="U452">
            <v>3056.1539999999991</v>
          </cell>
          <cell r="V452">
            <v>6000</v>
          </cell>
          <cell r="W452">
            <v>8</v>
          </cell>
          <cell r="X452">
            <v>10</v>
          </cell>
          <cell r="Y452">
            <v>1428.5650000000001</v>
          </cell>
          <cell r="Z452">
            <v>4000</v>
          </cell>
          <cell r="AA452">
            <v>14</v>
          </cell>
          <cell r="AB452">
            <v>18.2</v>
          </cell>
          <cell r="AC452">
            <v>13464.402400000001</v>
          </cell>
          <cell r="AD452">
            <v>17503.723120000002</v>
          </cell>
          <cell r="AE452">
            <v>11</v>
          </cell>
          <cell r="AF452">
            <v>12</v>
          </cell>
          <cell r="AG452">
            <v>617.77200000000005</v>
          </cell>
          <cell r="AH452">
            <v>2000</v>
          </cell>
          <cell r="AI452">
            <v>5</v>
          </cell>
          <cell r="AJ452">
            <v>10</v>
          </cell>
          <cell r="AK452">
            <v>26820.849400000003</v>
          </cell>
          <cell r="AL452">
            <v>48503.723120000002</v>
          </cell>
          <cell r="AM452">
            <v>84</v>
          </cell>
          <cell r="AN452">
            <v>114.9</v>
          </cell>
          <cell r="AO452">
            <v>12125.930780000001</v>
          </cell>
          <cell r="AP452">
            <v>21</v>
          </cell>
          <cell r="AQ452">
            <v>28.725000000000001</v>
          </cell>
        </row>
        <row r="453">
          <cell r="C453" t="str">
            <v xml:space="preserve">D-I </v>
          </cell>
          <cell r="D453" t="str">
            <v>D-I - GOMEZ LONA JORGE</v>
          </cell>
          <cell r="E453">
            <v>270.59100000000001</v>
          </cell>
          <cell r="F453">
            <v>1000</v>
          </cell>
          <cell r="G453">
            <v>2</v>
          </cell>
          <cell r="H453">
            <v>6</v>
          </cell>
          <cell r="I453">
            <v>435.59500000000003</v>
          </cell>
          <cell r="J453">
            <v>2000</v>
          </cell>
          <cell r="K453">
            <v>3</v>
          </cell>
          <cell r="L453">
            <v>8</v>
          </cell>
          <cell r="M453">
            <v>12705.326200000014</v>
          </cell>
          <cell r="N453">
            <v>16516.924060000019</v>
          </cell>
          <cell r="O453">
            <v>26</v>
          </cell>
          <cell r="P453">
            <v>33.800000000000004</v>
          </cell>
          <cell r="Q453">
            <v>11374.755999999987</v>
          </cell>
          <cell r="R453">
            <v>14787.182799999982</v>
          </cell>
          <cell r="S453">
            <v>35</v>
          </cell>
          <cell r="T453">
            <v>45.5</v>
          </cell>
          <cell r="U453">
            <v>9237.8350000000009</v>
          </cell>
          <cell r="V453">
            <v>12009.185500000001</v>
          </cell>
          <cell r="W453">
            <v>20</v>
          </cell>
          <cell r="X453">
            <v>26</v>
          </cell>
          <cell r="Y453">
            <v>1418.0990000000002</v>
          </cell>
          <cell r="Z453">
            <v>4000</v>
          </cell>
          <cell r="AA453">
            <v>9</v>
          </cell>
          <cell r="AB453">
            <v>11.700000000000001</v>
          </cell>
          <cell r="AC453">
            <v>5355.9434666666675</v>
          </cell>
          <cell r="AD453">
            <v>8000</v>
          </cell>
          <cell r="AE453">
            <v>21</v>
          </cell>
          <cell r="AF453">
            <v>27.3</v>
          </cell>
          <cell r="AG453">
            <v>2521.6149</v>
          </cell>
          <cell r="AH453">
            <v>3278.0993700000004</v>
          </cell>
          <cell r="AI453">
            <v>15</v>
          </cell>
          <cell r="AJ453">
            <v>19.5</v>
          </cell>
          <cell r="AK453">
            <v>43319.760566666664</v>
          </cell>
          <cell r="AL453">
            <v>61591.391730000003</v>
          </cell>
          <cell r="AM453">
            <v>131</v>
          </cell>
          <cell r="AN453">
            <v>177.8</v>
          </cell>
          <cell r="AO453">
            <v>15397.847932500001</v>
          </cell>
          <cell r="AP453">
            <v>32.75</v>
          </cell>
          <cell r="AQ453">
            <v>44.45</v>
          </cell>
        </row>
        <row r="454">
          <cell r="C454" t="str">
            <v xml:space="preserve">D-M </v>
          </cell>
          <cell r="D454" t="str">
            <v>D-M - HERNANDEZ ELGUERA OCTAVIO</v>
          </cell>
          <cell r="F454">
            <v>1000</v>
          </cell>
          <cell r="H454">
            <v>6</v>
          </cell>
          <cell r="I454">
            <v>196.733</v>
          </cell>
          <cell r="J454">
            <v>2000</v>
          </cell>
          <cell r="K454">
            <v>2</v>
          </cell>
          <cell r="L454">
            <v>8</v>
          </cell>
          <cell r="M454">
            <v>33571.53419999998</v>
          </cell>
          <cell r="N454">
            <v>43642.994459999973</v>
          </cell>
          <cell r="O454">
            <v>18</v>
          </cell>
          <cell r="P454">
            <v>23.400000000000002</v>
          </cell>
          <cell r="Q454">
            <v>21488.986099999998</v>
          </cell>
          <cell r="R454">
            <v>27935.681929999999</v>
          </cell>
          <cell r="S454">
            <v>18</v>
          </cell>
          <cell r="T454">
            <v>23.400000000000002</v>
          </cell>
          <cell r="U454">
            <v>7623.9213</v>
          </cell>
          <cell r="V454">
            <v>9911.0976900000005</v>
          </cell>
          <cell r="W454">
            <v>3</v>
          </cell>
          <cell r="X454">
            <v>10</v>
          </cell>
          <cell r="Y454">
            <v>276.779</v>
          </cell>
          <cell r="Z454">
            <v>4000</v>
          </cell>
          <cell r="AA454">
            <v>2</v>
          </cell>
          <cell r="AB454">
            <v>8</v>
          </cell>
          <cell r="AC454">
            <v>16684.408033333337</v>
          </cell>
          <cell r="AD454">
            <v>21689.730443333337</v>
          </cell>
          <cell r="AE454">
            <v>11</v>
          </cell>
          <cell r="AF454">
            <v>12</v>
          </cell>
          <cell r="AG454">
            <v>1349.518</v>
          </cell>
          <cell r="AH454">
            <v>2000</v>
          </cell>
          <cell r="AI454">
            <v>9</v>
          </cell>
          <cell r="AJ454">
            <v>10</v>
          </cell>
          <cell r="AK454">
            <v>81191.879633333316</v>
          </cell>
          <cell r="AL454">
            <v>112179.50452333331</v>
          </cell>
          <cell r="AM454">
            <v>63</v>
          </cell>
          <cell r="AN454">
            <v>100.80000000000001</v>
          </cell>
          <cell r="AO454">
            <v>28044.876130833327</v>
          </cell>
          <cell r="AP454">
            <v>15.75</v>
          </cell>
          <cell r="AQ454">
            <v>25.200000000000003</v>
          </cell>
        </row>
        <row r="455">
          <cell r="C455" t="str">
            <v xml:space="preserve">D-P </v>
          </cell>
          <cell r="D455" t="str">
            <v>D-P - ESCOGIDO VARGAS EDWIN ENRIQUE</v>
          </cell>
          <cell r="E455">
            <v>99.38900000000001</v>
          </cell>
          <cell r="F455">
            <v>1000</v>
          </cell>
          <cell r="G455">
            <v>2</v>
          </cell>
          <cell r="H455">
            <v>6</v>
          </cell>
          <cell r="I455">
            <v>315.32500000000005</v>
          </cell>
          <cell r="J455">
            <v>2000</v>
          </cell>
          <cell r="K455">
            <v>3</v>
          </cell>
          <cell r="L455">
            <v>8</v>
          </cell>
          <cell r="M455">
            <v>5821.4892999999984</v>
          </cell>
          <cell r="N455">
            <v>8000</v>
          </cell>
          <cell r="O455">
            <v>15</v>
          </cell>
          <cell r="P455">
            <v>19.5</v>
          </cell>
          <cell r="Q455">
            <v>8764.5718000000033</v>
          </cell>
          <cell r="R455">
            <v>11393.943340000005</v>
          </cell>
          <cell r="S455">
            <v>18</v>
          </cell>
          <cell r="T455">
            <v>23.400000000000002</v>
          </cell>
          <cell r="U455">
            <v>3043.9929999999999</v>
          </cell>
          <cell r="V455">
            <v>6000</v>
          </cell>
          <cell r="W455">
            <v>6</v>
          </cell>
          <cell r="X455">
            <v>10</v>
          </cell>
          <cell r="Y455">
            <v>1923.59</v>
          </cell>
          <cell r="Z455">
            <v>4000</v>
          </cell>
          <cell r="AA455">
            <v>7</v>
          </cell>
          <cell r="AB455">
            <v>8</v>
          </cell>
          <cell r="AC455">
            <v>4561.5076666666682</v>
          </cell>
          <cell r="AD455">
            <v>8000</v>
          </cell>
          <cell r="AE455">
            <v>10</v>
          </cell>
          <cell r="AF455">
            <v>12</v>
          </cell>
          <cell r="AG455">
            <v>4348.268</v>
          </cell>
          <cell r="AH455">
            <v>5652.7484000000004</v>
          </cell>
          <cell r="AI455">
            <v>13</v>
          </cell>
          <cell r="AJ455">
            <v>16.900000000000002</v>
          </cell>
          <cell r="AK455">
            <v>28878.13376666667</v>
          </cell>
          <cell r="AL455">
            <v>46046.691740000009</v>
          </cell>
          <cell r="AM455">
            <v>74</v>
          </cell>
          <cell r="AN455">
            <v>103.80000000000001</v>
          </cell>
          <cell r="AO455">
            <v>11511.672935000002</v>
          </cell>
          <cell r="AP455">
            <v>18.5</v>
          </cell>
          <cell r="AQ455">
            <v>25.950000000000003</v>
          </cell>
        </row>
        <row r="456">
          <cell r="C456" t="str">
            <v xml:space="preserve">D-S </v>
          </cell>
          <cell r="D456" t="str">
            <v>D-S - LOPEZ MARTINEZ ALEJANDRO</v>
          </cell>
          <cell r="F456">
            <v>1000</v>
          </cell>
          <cell r="H456">
            <v>6</v>
          </cell>
          <cell r="J456">
            <v>2000</v>
          </cell>
          <cell r="L456">
            <v>8</v>
          </cell>
          <cell r="M456">
            <v>4212.7018000000007</v>
          </cell>
          <cell r="N456">
            <v>8000</v>
          </cell>
          <cell r="O456">
            <v>7</v>
          </cell>
          <cell r="P456">
            <v>10</v>
          </cell>
          <cell r="Q456">
            <v>8735.8389999999999</v>
          </cell>
          <cell r="R456">
            <v>11356.590700000001</v>
          </cell>
          <cell r="S456">
            <v>24</v>
          </cell>
          <cell r="T456">
            <v>31.200000000000003</v>
          </cell>
          <cell r="U456">
            <v>1221.3969999999999</v>
          </cell>
          <cell r="V456">
            <v>6000</v>
          </cell>
          <cell r="W456">
            <v>5</v>
          </cell>
          <cell r="X456">
            <v>10</v>
          </cell>
          <cell r="Y456">
            <v>893.44600000000003</v>
          </cell>
          <cell r="Z456">
            <v>4000</v>
          </cell>
          <cell r="AA456">
            <v>4</v>
          </cell>
          <cell r="AB456">
            <v>8</v>
          </cell>
          <cell r="AC456">
            <v>2709.8835666666673</v>
          </cell>
          <cell r="AD456">
            <v>8000</v>
          </cell>
          <cell r="AE456">
            <v>12</v>
          </cell>
          <cell r="AF456">
            <v>15.600000000000001</v>
          </cell>
          <cell r="AG456">
            <v>1534.21</v>
          </cell>
          <cell r="AH456">
            <v>2000</v>
          </cell>
          <cell r="AI456">
            <v>9</v>
          </cell>
          <cell r="AJ456">
            <v>10</v>
          </cell>
          <cell r="AK456">
            <v>19307.477366666666</v>
          </cell>
          <cell r="AL456">
            <v>42356.590700000001</v>
          </cell>
          <cell r="AM456">
            <v>61</v>
          </cell>
          <cell r="AN456">
            <v>98.800000000000011</v>
          </cell>
          <cell r="AO456">
            <v>10589.147675</v>
          </cell>
          <cell r="AP456">
            <v>15.25</v>
          </cell>
          <cell r="AQ456">
            <v>24.700000000000003</v>
          </cell>
        </row>
        <row r="457">
          <cell r="C457" t="str">
            <v xml:space="preserve">D-U </v>
          </cell>
          <cell r="D457" t="str">
            <v>D-U - SANCHEZ SERVIN CARLOS ANTONIO</v>
          </cell>
          <cell r="E457">
            <v>170.554</v>
          </cell>
          <cell r="F457">
            <v>1000</v>
          </cell>
          <cell r="G457">
            <v>2</v>
          </cell>
          <cell r="H457">
            <v>6</v>
          </cell>
          <cell r="I457">
            <v>2489.2239999999993</v>
          </cell>
          <cell r="J457">
            <v>3235.991199999999</v>
          </cell>
          <cell r="K457">
            <v>11</v>
          </cell>
          <cell r="L457">
            <v>14.3</v>
          </cell>
          <cell r="M457">
            <v>6851.4232000000029</v>
          </cell>
          <cell r="N457">
            <v>8000</v>
          </cell>
          <cell r="O457">
            <v>21</v>
          </cell>
          <cell r="P457">
            <v>27.3</v>
          </cell>
          <cell r="Q457">
            <v>14232.266999999989</v>
          </cell>
          <cell r="R457">
            <v>18501.947099999987</v>
          </cell>
          <cell r="S457">
            <v>33</v>
          </cell>
          <cell r="T457">
            <v>42.9</v>
          </cell>
          <cell r="U457">
            <v>19632.099999999995</v>
          </cell>
          <cell r="V457">
            <v>25521.729999999996</v>
          </cell>
          <cell r="W457">
            <v>20</v>
          </cell>
          <cell r="X457">
            <v>26</v>
          </cell>
          <cell r="Y457">
            <v>3082.9870000000001</v>
          </cell>
          <cell r="Z457">
            <v>4000</v>
          </cell>
          <cell r="AA457">
            <v>11</v>
          </cell>
          <cell r="AB457">
            <v>14.3</v>
          </cell>
          <cell r="AC457">
            <v>7254.2074000000021</v>
          </cell>
          <cell r="AD457">
            <v>8000</v>
          </cell>
          <cell r="AE457">
            <v>17</v>
          </cell>
          <cell r="AF457">
            <v>22.1</v>
          </cell>
          <cell r="AG457">
            <v>4247.0712999999987</v>
          </cell>
          <cell r="AH457">
            <v>5521.1926899999989</v>
          </cell>
          <cell r="AI457">
            <v>13</v>
          </cell>
          <cell r="AJ457">
            <v>16.900000000000002</v>
          </cell>
          <cell r="AK457">
            <v>57959.833899999983</v>
          </cell>
          <cell r="AL457">
            <v>73780.860989999986</v>
          </cell>
          <cell r="AM457">
            <v>128</v>
          </cell>
          <cell r="AN457">
            <v>169.8</v>
          </cell>
          <cell r="AO457">
            <v>18445.215247499997</v>
          </cell>
          <cell r="AP457">
            <v>32</v>
          </cell>
          <cell r="AQ457">
            <v>42.45</v>
          </cell>
        </row>
        <row r="458">
          <cell r="C458" t="str">
            <v xml:space="preserve">D-V </v>
          </cell>
          <cell r="D458" t="str">
            <v>D-V - PETRIKOWSKI VELASCO SADOT</v>
          </cell>
          <cell r="E458">
            <v>715.62699999999995</v>
          </cell>
          <cell r="F458">
            <v>1000</v>
          </cell>
          <cell r="G458">
            <v>5</v>
          </cell>
          <cell r="H458">
            <v>6</v>
          </cell>
          <cell r="I458">
            <v>1966.47</v>
          </cell>
          <cell r="J458">
            <v>2000</v>
          </cell>
          <cell r="K458">
            <v>10</v>
          </cell>
          <cell r="L458">
            <v>13</v>
          </cell>
          <cell r="M458">
            <v>19462.169700000002</v>
          </cell>
          <cell r="N458">
            <v>25300.820610000002</v>
          </cell>
          <cell r="O458">
            <v>27</v>
          </cell>
          <cell r="P458">
            <v>35.1</v>
          </cell>
          <cell r="Q458">
            <v>18872.767000000022</v>
          </cell>
          <cell r="R458">
            <v>24534.597100000028</v>
          </cell>
          <cell r="S458">
            <v>35</v>
          </cell>
          <cell r="T458">
            <v>45.5</v>
          </cell>
          <cell r="U458">
            <v>16495.224099999996</v>
          </cell>
          <cell r="V458">
            <v>21443.791329999996</v>
          </cell>
          <cell r="W458">
            <v>19</v>
          </cell>
          <cell r="X458">
            <v>24.7</v>
          </cell>
          <cell r="Y458">
            <v>998.20399999999995</v>
          </cell>
          <cell r="Z458">
            <v>4000</v>
          </cell>
          <cell r="AA458">
            <v>12</v>
          </cell>
          <cell r="AB458">
            <v>15.600000000000001</v>
          </cell>
          <cell r="AC458">
            <v>15432.513433333335</v>
          </cell>
          <cell r="AD458">
            <v>20062.267463333337</v>
          </cell>
          <cell r="AE458">
            <v>20</v>
          </cell>
          <cell r="AF458">
            <v>26</v>
          </cell>
          <cell r="AG458">
            <v>6794.0888000000032</v>
          </cell>
          <cell r="AH458">
            <v>8832.3154400000039</v>
          </cell>
          <cell r="AI458">
            <v>23</v>
          </cell>
          <cell r="AJ458">
            <v>29.900000000000002</v>
          </cell>
          <cell r="AK458">
            <v>80737.064033333358</v>
          </cell>
          <cell r="AL458">
            <v>107173.79194333337</v>
          </cell>
          <cell r="AM458">
            <v>151</v>
          </cell>
          <cell r="AN458">
            <v>195.8</v>
          </cell>
          <cell r="AO458">
            <v>26793.447985833343</v>
          </cell>
          <cell r="AP458">
            <v>37.75</v>
          </cell>
          <cell r="AQ458">
            <v>48.95</v>
          </cell>
        </row>
        <row r="459">
          <cell r="C459" t="str">
            <v>D-AA</v>
          </cell>
          <cell r="D459" t="str">
            <v>D-AA - SANTOYO VALENCIA JESUS MIGUEL</v>
          </cell>
          <cell r="E459">
            <v>122.81399999999999</v>
          </cell>
          <cell r="F459">
            <v>1000</v>
          </cell>
          <cell r="G459">
            <v>1</v>
          </cell>
          <cell r="H459">
            <v>6</v>
          </cell>
          <cell r="I459">
            <v>1173.22</v>
          </cell>
          <cell r="J459">
            <v>2000</v>
          </cell>
          <cell r="K459">
            <v>8</v>
          </cell>
          <cell r="L459">
            <v>10.4</v>
          </cell>
          <cell r="M459">
            <v>3043.1160000000009</v>
          </cell>
          <cell r="N459">
            <v>8000</v>
          </cell>
          <cell r="O459">
            <v>11</v>
          </cell>
          <cell r="P459">
            <v>14.3</v>
          </cell>
          <cell r="Q459">
            <v>5720.8669999999993</v>
          </cell>
          <cell r="R459">
            <v>8000</v>
          </cell>
          <cell r="S459">
            <v>27</v>
          </cell>
          <cell r="T459">
            <v>35.1</v>
          </cell>
          <cell r="U459">
            <v>2403.9749999999999</v>
          </cell>
          <cell r="V459">
            <v>6000</v>
          </cell>
          <cell r="W459">
            <v>5</v>
          </cell>
          <cell r="X459">
            <v>10</v>
          </cell>
          <cell r="Y459">
            <v>255.59399999999999</v>
          </cell>
          <cell r="Z459">
            <v>4000</v>
          </cell>
          <cell r="AA459">
            <v>2</v>
          </cell>
          <cell r="AB459">
            <v>8</v>
          </cell>
          <cell r="AC459">
            <v>1694.4571333333333</v>
          </cell>
          <cell r="AD459">
            <v>8000</v>
          </cell>
          <cell r="AE459">
            <v>14</v>
          </cell>
          <cell r="AF459">
            <v>18.2</v>
          </cell>
          <cell r="AG459">
            <v>1338.952</v>
          </cell>
          <cell r="AH459">
            <v>2000</v>
          </cell>
          <cell r="AI459">
            <v>12</v>
          </cell>
          <cell r="AJ459">
            <v>15.600000000000001</v>
          </cell>
          <cell r="AK459">
            <v>15752.995133333332</v>
          </cell>
          <cell r="AL459">
            <v>39000</v>
          </cell>
          <cell r="AM459">
            <v>80</v>
          </cell>
          <cell r="AN459">
            <v>117.6</v>
          </cell>
          <cell r="AO459">
            <v>9750</v>
          </cell>
          <cell r="AP459">
            <v>20</v>
          </cell>
          <cell r="AQ459">
            <v>29.4</v>
          </cell>
        </row>
        <row r="460">
          <cell r="C460" t="str">
            <v>D-AB</v>
          </cell>
          <cell r="D460" t="str">
            <v>D-AB - LOPEZ BERTOTTI RUBEN</v>
          </cell>
          <cell r="F460">
            <v>1000</v>
          </cell>
          <cell r="H460">
            <v>6</v>
          </cell>
          <cell r="I460">
            <v>423.25800000000004</v>
          </cell>
          <cell r="J460">
            <v>2000</v>
          </cell>
          <cell r="K460">
            <v>3</v>
          </cell>
          <cell r="L460">
            <v>8</v>
          </cell>
          <cell r="M460">
            <v>3984.8459999999995</v>
          </cell>
          <cell r="N460">
            <v>8000</v>
          </cell>
          <cell r="O460">
            <v>16</v>
          </cell>
          <cell r="P460">
            <v>20.8</v>
          </cell>
          <cell r="Q460">
            <v>4278.0119999999979</v>
          </cell>
          <cell r="R460">
            <v>8000</v>
          </cell>
          <cell r="S460">
            <v>13</v>
          </cell>
          <cell r="T460">
            <v>18</v>
          </cell>
          <cell r="U460">
            <v>1348.7980000000002</v>
          </cell>
          <cell r="V460">
            <v>6000</v>
          </cell>
          <cell r="W460">
            <v>6</v>
          </cell>
          <cell r="X460">
            <v>10</v>
          </cell>
          <cell r="Y460">
            <v>104.47199999999999</v>
          </cell>
          <cell r="Z460">
            <v>4000</v>
          </cell>
          <cell r="AA460">
            <v>1</v>
          </cell>
          <cell r="AB460">
            <v>8</v>
          </cell>
          <cell r="AC460">
            <v>2335.4876666666673</v>
          </cell>
          <cell r="AD460">
            <v>8000</v>
          </cell>
          <cell r="AE460">
            <v>5</v>
          </cell>
          <cell r="AF460">
            <v>12</v>
          </cell>
          <cell r="AG460">
            <v>1969.4544000000001</v>
          </cell>
          <cell r="AH460">
            <v>2000</v>
          </cell>
          <cell r="AI460">
            <v>10</v>
          </cell>
          <cell r="AJ460">
            <v>13</v>
          </cell>
          <cell r="AK460">
            <v>14444.328066666667</v>
          </cell>
          <cell r="AL460">
            <v>39000</v>
          </cell>
          <cell r="AM460">
            <v>54</v>
          </cell>
          <cell r="AN460">
            <v>95.8</v>
          </cell>
          <cell r="AO460">
            <v>9750</v>
          </cell>
          <cell r="AP460">
            <v>13.5</v>
          </cell>
          <cell r="AQ460">
            <v>23.95</v>
          </cell>
        </row>
        <row r="461">
          <cell r="C461" t="str">
            <v>D-AW</v>
          </cell>
          <cell r="D461" t="str">
            <v>D-AW - JUAN JEOVANNIE ADRIAN</v>
          </cell>
          <cell r="E461">
            <v>636.23</v>
          </cell>
          <cell r="F461">
            <v>1000</v>
          </cell>
          <cell r="G461">
            <v>6</v>
          </cell>
          <cell r="H461">
            <v>7.8000000000000007</v>
          </cell>
          <cell r="I461">
            <v>935.84300000000007</v>
          </cell>
          <cell r="J461">
            <v>2000</v>
          </cell>
          <cell r="K461">
            <v>8</v>
          </cell>
          <cell r="L461">
            <v>10.4</v>
          </cell>
          <cell r="M461">
            <v>7222.758700000004</v>
          </cell>
          <cell r="N461">
            <v>8000</v>
          </cell>
          <cell r="O461">
            <v>29</v>
          </cell>
          <cell r="P461">
            <v>37.700000000000003</v>
          </cell>
          <cell r="Q461">
            <v>11942.460999999999</v>
          </cell>
          <cell r="R461">
            <v>15525.1993</v>
          </cell>
          <cell r="S461">
            <v>44</v>
          </cell>
          <cell r="T461">
            <v>57.2</v>
          </cell>
          <cell r="U461">
            <v>8036.3060000000005</v>
          </cell>
          <cell r="V461">
            <v>10447.197800000002</v>
          </cell>
          <cell r="W461">
            <v>21</v>
          </cell>
          <cell r="X461">
            <v>27.3</v>
          </cell>
          <cell r="Y461">
            <v>2113.9690000000005</v>
          </cell>
          <cell r="Z461">
            <v>4000</v>
          </cell>
          <cell r="AA461">
            <v>19</v>
          </cell>
          <cell r="AB461">
            <v>24.7</v>
          </cell>
          <cell r="AC461">
            <v>5444.8677666666672</v>
          </cell>
          <cell r="AD461">
            <v>8000</v>
          </cell>
          <cell r="AE461">
            <v>24</v>
          </cell>
          <cell r="AF461">
            <v>31.200000000000003</v>
          </cell>
          <cell r="AG461">
            <v>4687.4253000000008</v>
          </cell>
          <cell r="AH461">
            <v>6093.6528900000012</v>
          </cell>
          <cell r="AI461">
            <v>36</v>
          </cell>
          <cell r="AJ461">
            <v>46.800000000000004</v>
          </cell>
          <cell r="AK461">
            <v>41019.860766666679</v>
          </cell>
          <cell r="AL461">
            <v>55066.04999</v>
          </cell>
          <cell r="AM461">
            <v>187</v>
          </cell>
          <cell r="AN461">
            <v>243.10000000000002</v>
          </cell>
          <cell r="AO461">
            <v>13766.5124975</v>
          </cell>
          <cell r="AP461">
            <v>46.75</v>
          </cell>
          <cell r="AQ461">
            <v>60.775000000000006</v>
          </cell>
        </row>
        <row r="462">
          <cell r="C462" t="str">
            <v xml:space="preserve">D-B </v>
          </cell>
          <cell r="D462" t="str">
            <v>D-B - FLORES CORTES HUGO</v>
          </cell>
          <cell r="F462">
            <v>1000</v>
          </cell>
          <cell r="H462">
            <v>6</v>
          </cell>
          <cell r="J462">
            <v>2000</v>
          </cell>
          <cell r="L462">
            <v>8</v>
          </cell>
          <cell r="M462">
            <v>2826.3812000000012</v>
          </cell>
          <cell r="N462">
            <v>8000</v>
          </cell>
          <cell r="O462">
            <v>7</v>
          </cell>
          <cell r="P462">
            <v>10</v>
          </cell>
          <cell r="Q462">
            <v>3225.1729999999993</v>
          </cell>
          <cell r="R462">
            <v>8000</v>
          </cell>
          <cell r="S462">
            <v>13</v>
          </cell>
          <cell r="T462">
            <v>18</v>
          </cell>
          <cell r="U462">
            <v>3077.1490000000003</v>
          </cell>
          <cell r="V462">
            <v>6000</v>
          </cell>
          <cell r="W462">
            <v>8</v>
          </cell>
          <cell r="X462">
            <v>10</v>
          </cell>
          <cell r="Y462">
            <v>894.19800000000009</v>
          </cell>
          <cell r="Z462">
            <v>4000</v>
          </cell>
          <cell r="AA462">
            <v>5</v>
          </cell>
          <cell r="AB462">
            <v>8</v>
          </cell>
          <cell r="AC462">
            <v>2716.526800000001</v>
          </cell>
          <cell r="AD462">
            <v>8000</v>
          </cell>
          <cell r="AE462">
            <v>5</v>
          </cell>
          <cell r="AF462">
            <v>12</v>
          </cell>
          <cell r="AG462">
            <v>1186.4958000000001</v>
          </cell>
          <cell r="AH462">
            <v>2000</v>
          </cell>
          <cell r="AI462">
            <v>9</v>
          </cell>
          <cell r="AJ462">
            <v>10</v>
          </cell>
          <cell r="AK462">
            <v>13925.923800000002</v>
          </cell>
          <cell r="AL462">
            <v>39000</v>
          </cell>
          <cell r="AM462">
            <v>47</v>
          </cell>
          <cell r="AN462">
            <v>82</v>
          </cell>
          <cell r="AO462">
            <v>9750</v>
          </cell>
          <cell r="AP462">
            <v>11.75</v>
          </cell>
          <cell r="AQ462">
            <v>20.5</v>
          </cell>
        </row>
        <row r="463">
          <cell r="C463" t="str">
            <v>D-BA</v>
          </cell>
          <cell r="D463" t="str">
            <v>D-BA - CERVANTES OLVERA JOSE V</v>
          </cell>
          <cell r="E463">
            <v>66.555999999999997</v>
          </cell>
          <cell r="F463">
            <v>1000</v>
          </cell>
          <cell r="G463">
            <v>1</v>
          </cell>
          <cell r="H463">
            <v>6</v>
          </cell>
          <cell r="I463">
            <v>342.221</v>
          </cell>
          <cell r="J463">
            <v>2000</v>
          </cell>
          <cell r="K463">
            <v>3</v>
          </cell>
          <cell r="L463">
            <v>8</v>
          </cell>
          <cell r="M463">
            <v>1862.4331999999997</v>
          </cell>
          <cell r="N463">
            <v>8000</v>
          </cell>
          <cell r="O463">
            <v>7</v>
          </cell>
          <cell r="P463">
            <v>10</v>
          </cell>
          <cell r="Q463">
            <v>1947.8940000000002</v>
          </cell>
          <cell r="R463">
            <v>8000</v>
          </cell>
          <cell r="S463">
            <v>12</v>
          </cell>
          <cell r="T463">
            <v>18</v>
          </cell>
          <cell r="U463">
            <v>1201.011</v>
          </cell>
          <cell r="V463">
            <v>6000</v>
          </cell>
          <cell r="W463">
            <v>5</v>
          </cell>
          <cell r="X463">
            <v>10</v>
          </cell>
          <cell r="Y463">
            <v>267.11200000000002</v>
          </cell>
          <cell r="Z463">
            <v>4000</v>
          </cell>
          <cell r="AA463">
            <v>3</v>
          </cell>
          <cell r="AB463">
            <v>8</v>
          </cell>
          <cell r="AC463">
            <v>1908.3205666666672</v>
          </cell>
          <cell r="AD463">
            <v>8000</v>
          </cell>
          <cell r="AE463">
            <v>5</v>
          </cell>
          <cell r="AF463">
            <v>12</v>
          </cell>
          <cell r="AG463">
            <v>3403.9014000000002</v>
          </cell>
          <cell r="AH463">
            <v>4425.0718200000001</v>
          </cell>
          <cell r="AI463">
            <v>11</v>
          </cell>
          <cell r="AJ463">
            <v>14.3</v>
          </cell>
          <cell r="AK463">
            <v>10999.449166666667</v>
          </cell>
          <cell r="AL463">
            <v>41425.071819999997</v>
          </cell>
          <cell r="AM463">
            <v>47</v>
          </cell>
          <cell r="AN463">
            <v>86.3</v>
          </cell>
          <cell r="AO463">
            <v>10356.267954999999</v>
          </cell>
          <cell r="AP463">
            <v>11.75</v>
          </cell>
          <cell r="AQ463">
            <v>21.574999999999999</v>
          </cell>
        </row>
        <row r="464">
          <cell r="C464" t="str">
            <v>D-BD</v>
          </cell>
          <cell r="D464" t="str">
            <v>D-BD - PACHECO GLORIA CARLOS MARTIN</v>
          </cell>
          <cell r="F464">
            <v>1000</v>
          </cell>
          <cell r="H464">
            <v>6</v>
          </cell>
          <cell r="J464">
            <v>2000</v>
          </cell>
          <cell r="L464">
            <v>8</v>
          </cell>
          <cell r="M464">
            <v>1579.4152000000004</v>
          </cell>
          <cell r="N464">
            <v>8000</v>
          </cell>
          <cell r="O464">
            <v>9</v>
          </cell>
          <cell r="P464">
            <v>10</v>
          </cell>
          <cell r="Q464">
            <v>4091.3480000000013</v>
          </cell>
          <cell r="R464">
            <v>8000</v>
          </cell>
          <cell r="S464">
            <v>18</v>
          </cell>
          <cell r="T464">
            <v>23.400000000000002</v>
          </cell>
          <cell r="U464">
            <v>3276.44</v>
          </cell>
          <cell r="V464">
            <v>6000</v>
          </cell>
          <cell r="W464">
            <v>6</v>
          </cell>
          <cell r="X464">
            <v>10</v>
          </cell>
          <cell r="Y464">
            <v>216.66800000000001</v>
          </cell>
          <cell r="Z464">
            <v>4000</v>
          </cell>
          <cell r="AA464">
            <v>3</v>
          </cell>
          <cell r="AB464">
            <v>8</v>
          </cell>
          <cell r="AC464">
            <v>1055.0346</v>
          </cell>
          <cell r="AD464">
            <v>8000</v>
          </cell>
          <cell r="AE464">
            <v>4</v>
          </cell>
          <cell r="AF464">
            <v>12</v>
          </cell>
          <cell r="AG464">
            <v>423.84500000000003</v>
          </cell>
          <cell r="AH464">
            <v>2000</v>
          </cell>
          <cell r="AI464">
            <v>4</v>
          </cell>
          <cell r="AJ464">
            <v>10</v>
          </cell>
          <cell r="AK464">
            <v>10642.7508</v>
          </cell>
          <cell r="AL464">
            <v>39000</v>
          </cell>
          <cell r="AM464">
            <v>44</v>
          </cell>
          <cell r="AN464">
            <v>87.4</v>
          </cell>
          <cell r="AO464">
            <v>9750</v>
          </cell>
          <cell r="AP464">
            <v>11</v>
          </cell>
          <cell r="AQ464">
            <v>21.85</v>
          </cell>
        </row>
        <row r="465">
          <cell r="C465" t="str">
            <v>D-CE</v>
          </cell>
          <cell r="D465" t="str">
            <v>D-CE - JUAN CARLOS SALAZAR</v>
          </cell>
          <cell r="E465">
            <v>315.83199999999999</v>
          </cell>
          <cell r="F465">
            <v>1000</v>
          </cell>
          <cell r="G465">
            <v>2</v>
          </cell>
          <cell r="H465">
            <v>6</v>
          </cell>
          <cell r="I465">
            <v>1757.2009999999998</v>
          </cell>
          <cell r="J465">
            <v>2000</v>
          </cell>
          <cell r="K465">
            <v>9</v>
          </cell>
          <cell r="L465">
            <v>11.700000000000001</v>
          </cell>
          <cell r="M465">
            <v>5544.0385000000006</v>
          </cell>
          <cell r="N465">
            <v>8000</v>
          </cell>
          <cell r="O465">
            <v>21</v>
          </cell>
          <cell r="P465">
            <v>27.3</v>
          </cell>
          <cell r="Q465">
            <v>13661.194800000001</v>
          </cell>
          <cell r="R465">
            <v>17759.553240000001</v>
          </cell>
          <cell r="S465">
            <v>38</v>
          </cell>
          <cell r="T465">
            <v>49.4</v>
          </cell>
          <cell r="U465">
            <v>10937.815000000001</v>
          </cell>
          <cell r="V465">
            <v>14219.159500000002</v>
          </cell>
          <cell r="W465">
            <v>16</v>
          </cell>
          <cell r="X465">
            <v>20.8</v>
          </cell>
          <cell r="Y465">
            <v>3563.7029999999991</v>
          </cell>
          <cell r="Z465">
            <v>4000</v>
          </cell>
          <cell r="AA465">
            <v>15</v>
          </cell>
          <cell r="AB465">
            <v>19.5</v>
          </cell>
          <cell r="AC465">
            <v>14095.321333333317</v>
          </cell>
          <cell r="AD465">
            <v>18323.917733333314</v>
          </cell>
          <cell r="AE465">
            <v>22</v>
          </cell>
          <cell r="AF465">
            <v>28.6</v>
          </cell>
          <cell r="AG465">
            <v>4578.7769000000008</v>
          </cell>
          <cell r="AH465">
            <v>5952.4099700000015</v>
          </cell>
          <cell r="AI465">
            <v>20</v>
          </cell>
          <cell r="AJ465">
            <v>26</v>
          </cell>
          <cell r="AK465">
            <v>54453.882533333322</v>
          </cell>
          <cell r="AL465">
            <v>71255.040443333317</v>
          </cell>
          <cell r="AM465">
            <v>143</v>
          </cell>
          <cell r="AN465">
            <v>189.29999999999998</v>
          </cell>
          <cell r="AO465">
            <v>17813.760110833329</v>
          </cell>
          <cell r="AP465">
            <v>35.75</v>
          </cell>
          <cell r="AQ465">
            <v>47.324999999999996</v>
          </cell>
        </row>
        <row r="466">
          <cell r="C466" t="str">
            <v>D-DF</v>
          </cell>
          <cell r="D466" t="str">
            <v>D-DF - SILVA MARTINEZ JESUS</v>
          </cell>
          <cell r="F466">
            <v>1000</v>
          </cell>
          <cell r="H466">
            <v>6</v>
          </cell>
          <cell r="I466">
            <v>478.00700000000001</v>
          </cell>
          <cell r="J466">
            <v>2000</v>
          </cell>
          <cell r="K466">
            <v>4</v>
          </cell>
          <cell r="L466">
            <v>8</v>
          </cell>
          <cell r="M466">
            <v>5890.0517000000009</v>
          </cell>
          <cell r="N466">
            <v>8000</v>
          </cell>
          <cell r="O466">
            <v>21</v>
          </cell>
          <cell r="P466">
            <v>27.3</v>
          </cell>
          <cell r="Q466">
            <v>6757.6009999999978</v>
          </cell>
          <cell r="R466">
            <v>8000</v>
          </cell>
          <cell r="S466">
            <v>22</v>
          </cell>
          <cell r="T466">
            <v>28.6</v>
          </cell>
          <cell r="U466">
            <v>519.68700000000001</v>
          </cell>
          <cell r="V466">
            <v>6000</v>
          </cell>
          <cell r="W466">
            <v>2</v>
          </cell>
          <cell r="X466">
            <v>10</v>
          </cell>
          <cell r="Y466">
            <v>152.501</v>
          </cell>
          <cell r="Z466">
            <v>4000</v>
          </cell>
          <cell r="AA466">
            <v>1</v>
          </cell>
          <cell r="AB466">
            <v>8</v>
          </cell>
          <cell r="AC466">
            <v>2395.7005333333332</v>
          </cell>
          <cell r="AD466">
            <v>8000</v>
          </cell>
          <cell r="AE466">
            <v>10</v>
          </cell>
          <cell r="AF466">
            <v>12</v>
          </cell>
          <cell r="AG466">
            <v>908.31029999999998</v>
          </cell>
          <cell r="AH466">
            <v>2000</v>
          </cell>
          <cell r="AI466">
            <v>5</v>
          </cell>
          <cell r="AJ466">
            <v>10</v>
          </cell>
          <cell r="AK466">
            <v>17101.858533333332</v>
          </cell>
          <cell r="AL466">
            <v>39000</v>
          </cell>
          <cell r="AM466">
            <v>65</v>
          </cell>
          <cell r="AN466">
            <v>109.9</v>
          </cell>
          <cell r="AO466">
            <v>9750</v>
          </cell>
          <cell r="AP466">
            <v>16.25</v>
          </cell>
          <cell r="AQ466">
            <v>27.475000000000001</v>
          </cell>
        </row>
        <row r="467">
          <cell r="C467" t="str">
            <v>D-EH</v>
          </cell>
          <cell r="D467" t="str">
            <v>D-EH - NIEVES YAÑEZ JOSE ALBERTO</v>
          </cell>
          <cell r="E467">
            <v>806.74200000000008</v>
          </cell>
          <cell r="F467">
            <v>1000</v>
          </cell>
          <cell r="G467">
            <v>9</v>
          </cell>
          <cell r="H467">
            <v>11.700000000000001</v>
          </cell>
          <cell r="I467">
            <v>962.63199999999995</v>
          </cell>
          <cell r="J467">
            <v>2000</v>
          </cell>
          <cell r="K467">
            <v>9</v>
          </cell>
          <cell r="L467">
            <v>11.700000000000001</v>
          </cell>
          <cell r="M467">
            <v>3407.0166000000008</v>
          </cell>
          <cell r="N467">
            <v>8000</v>
          </cell>
          <cell r="O467">
            <v>16</v>
          </cell>
          <cell r="P467">
            <v>20.8</v>
          </cell>
          <cell r="Q467">
            <v>12056.297000000006</v>
          </cell>
          <cell r="R467">
            <v>15673.186100000008</v>
          </cell>
          <cell r="S467">
            <v>41</v>
          </cell>
          <cell r="T467">
            <v>53.300000000000004</v>
          </cell>
          <cell r="U467">
            <v>6314.5619999999999</v>
          </cell>
          <cell r="V467">
            <v>8208.9305999999997</v>
          </cell>
          <cell r="W467">
            <v>18</v>
          </cell>
          <cell r="X467">
            <v>23.400000000000002</v>
          </cell>
          <cell r="Y467">
            <v>1338.5470000000003</v>
          </cell>
          <cell r="Z467">
            <v>4000</v>
          </cell>
          <cell r="AA467">
            <v>13</v>
          </cell>
          <cell r="AB467">
            <v>16.900000000000002</v>
          </cell>
          <cell r="AC467">
            <v>4039.5774666666671</v>
          </cell>
          <cell r="AD467">
            <v>8000</v>
          </cell>
          <cell r="AE467">
            <v>20</v>
          </cell>
          <cell r="AF467">
            <v>26</v>
          </cell>
          <cell r="AG467">
            <v>2693.5634</v>
          </cell>
          <cell r="AH467">
            <v>3501.6324199999999</v>
          </cell>
          <cell r="AI467">
            <v>16</v>
          </cell>
          <cell r="AJ467">
            <v>20.8</v>
          </cell>
          <cell r="AK467">
            <v>31618.937466666666</v>
          </cell>
          <cell r="AL467">
            <v>50383.749120000008</v>
          </cell>
          <cell r="AM467">
            <v>142</v>
          </cell>
          <cell r="AN467">
            <v>184.60000000000002</v>
          </cell>
          <cell r="AO467">
            <v>12595.937280000002</v>
          </cell>
          <cell r="AP467">
            <v>35.5</v>
          </cell>
          <cell r="AQ467">
            <v>46.150000000000006</v>
          </cell>
        </row>
        <row r="468">
          <cell r="C468" t="str">
            <v>D-EL</v>
          </cell>
          <cell r="D468" t="str">
            <v>D-EL - SAMANO MONTENEGRO CHRISTHIAN JOVANI</v>
          </cell>
          <cell r="E468">
            <v>224.75799999999998</v>
          </cell>
          <cell r="F468">
            <v>1000</v>
          </cell>
          <cell r="G468">
            <v>3</v>
          </cell>
          <cell r="H468">
            <v>6</v>
          </cell>
          <cell r="I468">
            <v>84.444000000000003</v>
          </cell>
          <cell r="J468">
            <v>2000</v>
          </cell>
          <cell r="K468">
            <v>1</v>
          </cell>
          <cell r="L468">
            <v>8</v>
          </cell>
          <cell r="M468">
            <v>3358.4503999999997</v>
          </cell>
          <cell r="N468">
            <v>8000</v>
          </cell>
          <cell r="O468">
            <v>18</v>
          </cell>
          <cell r="P468">
            <v>23.400000000000002</v>
          </cell>
          <cell r="Q468">
            <v>7582.1330000000034</v>
          </cell>
          <cell r="R468">
            <v>8000</v>
          </cell>
          <cell r="S468">
            <v>32</v>
          </cell>
          <cell r="T468">
            <v>41.6</v>
          </cell>
          <cell r="U468">
            <v>2020.4840000000002</v>
          </cell>
          <cell r="V468">
            <v>6000</v>
          </cell>
          <cell r="W468">
            <v>7</v>
          </cell>
          <cell r="X468">
            <v>10</v>
          </cell>
          <cell r="Y468">
            <v>1716.068</v>
          </cell>
          <cell r="Z468">
            <v>4000</v>
          </cell>
          <cell r="AA468">
            <v>6</v>
          </cell>
          <cell r="AB468">
            <v>8</v>
          </cell>
          <cell r="AC468">
            <v>5142.4962333333324</v>
          </cell>
          <cell r="AD468">
            <v>8000</v>
          </cell>
          <cell r="AE468">
            <v>20</v>
          </cell>
          <cell r="AF468">
            <v>26</v>
          </cell>
          <cell r="AG468">
            <v>2209.855</v>
          </cell>
          <cell r="AH468">
            <v>2872.8115000000003</v>
          </cell>
          <cell r="AI468">
            <v>7</v>
          </cell>
          <cell r="AJ468">
            <v>10</v>
          </cell>
          <cell r="AK468">
            <v>22338.688633333335</v>
          </cell>
          <cell r="AL468">
            <v>39872.811500000003</v>
          </cell>
          <cell r="AM468">
            <v>94</v>
          </cell>
          <cell r="AN468">
            <v>133</v>
          </cell>
          <cell r="AO468">
            <v>9968.2028750000009</v>
          </cell>
          <cell r="AP468">
            <v>23.5</v>
          </cell>
          <cell r="AQ468">
            <v>33.25</v>
          </cell>
        </row>
        <row r="469">
          <cell r="C469" t="str">
            <v>D-EO</v>
          </cell>
          <cell r="D469" t="str">
            <v>D-EO - HERNANDEZ MEDINA ALEXANDRO</v>
          </cell>
          <cell r="E469">
            <v>1595.6604999999997</v>
          </cell>
          <cell r="F469">
            <v>2074.3586499999997</v>
          </cell>
          <cell r="G469">
            <v>11</v>
          </cell>
          <cell r="H469">
            <v>14.3</v>
          </cell>
          <cell r="I469">
            <v>948.4369999999999</v>
          </cell>
          <cell r="J469">
            <v>2000</v>
          </cell>
          <cell r="K469">
            <v>10</v>
          </cell>
          <cell r="L469">
            <v>13</v>
          </cell>
          <cell r="M469">
            <v>5430.6355999999996</v>
          </cell>
          <cell r="N469">
            <v>8000</v>
          </cell>
          <cell r="O469">
            <v>24</v>
          </cell>
          <cell r="P469">
            <v>31.200000000000003</v>
          </cell>
          <cell r="Q469">
            <v>13411.747999999994</v>
          </cell>
          <cell r="R469">
            <v>17435.272399999994</v>
          </cell>
          <cell r="S469">
            <v>55</v>
          </cell>
          <cell r="T469">
            <v>71.5</v>
          </cell>
          <cell r="U469">
            <v>5012.2810000000009</v>
          </cell>
          <cell r="V469">
            <v>6000</v>
          </cell>
          <cell r="W469">
            <v>16</v>
          </cell>
          <cell r="X469">
            <v>20.8</v>
          </cell>
          <cell r="Y469">
            <v>1294.0280000000002</v>
          </cell>
          <cell r="Z469">
            <v>4000</v>
          </cell>
          <cell r="AA469">
            <v>11</v>
          </cell>
          <cell r="AB469">
            <v>14.3</v>
          </cell>
          <cell r="AC469">
            <v>4576.9302333333317</v>
          </cell>
          <cell r="AD469">
            <v>8000</v>
          </cell>
          <cell r="AE469">
            <v>24</v>
          </cell>
          <cell r="AF469">
            <v>31.200000000000003</v>
          </cell>
          <cell r="AG469">
            <v>1748.172</v>
          </cell>
          <cell r="AH469">
            <v>2000</v>
          </cell>
          <cell r="AI469">
            <v>12</v>
          </cell>
          <cell r="AJ469">
            <v>15.600000000000001</v>
          </cell>
          <cell r="AK469">
            <v>34017.892333333322</v>
          </cell>
          <cell r="AL469">
            <v>49509.631049999996</v>
          </cell>
          <cell r="AM469">
            <v>163</v>
          </cell>
          <cell r="AN469">
            <v>211.9</v>
          </cell>
          <cell r="AO469">
            <v>12377.407762499999</v>
          </cell>
          <cell r="AP469">
            <v>40.75</v>
          </cell>
          <cell r="AQ469">
            <v>52.975000000000001</v>
          </cell>
        </row>
        <row r="470">
          <cell r="C470" t="str">
            <v>D-EW</v>
          </cell>
          <cell r="D470" t="str">
            <v>D-EW - VELAZQUEZ AVILA JOSE EFRAIN</v>
          </cell>
          <cell r="E470">
            <v>338.87899999999996</v>
          </cell>
          <cell r="F470">
            <v>1000</v>
          </cell>
          <cell r="G470">
            <v>5</v>
          </cell>
          <cell r="H470">
            <v>6</v>
          </cell>
          <cell r="I470">
            <v>784.35300000000007</v>
          </cell>
          <cell r="J470">
            <v>2000</v>
          </cell>
          <cell r="K470">
            <v>7</v>
          </cell>
          <cell r="L470">
            <v>8</v>
          </cell>
          <cell r="M470">
            <v>7498.0643</v>
          </cell>
          <cell r="N470">
            <v>8000</v>
          </cell>
          <cell r="O470">
            <v>26</v>
          </cell>
          <cell r="P470">
            <v>33.800000000000004</v>
          </cell>
          <cell r="Q470">
            <v>15282.85199999999</v>
          </cell>
          <cell r="R470">
            <v>19867.707599999987</v>
          </cell>
          <cell r="S470">
            <v>59</v>
          </cell>
          <cell r="T470">
            <v>76.7</v>
          </cell>
          <cell r="U470">
            <v>5044.3920999999991</v>
          </cell>
          <cell r="V470">
            <v>6000</v>
          </cell>
          <cell r="W470">
            <v>17</v>
          </cell>
          <cell r="X470">
            <v>22.1</v>
          </cell>
          <cell r="Y470">
            <v>3342.7529999999997</v>
          </cell>
          <cell r="Z470">
            <v>4000</v>
          </cell>
          <cell r="AA470">
            <v>15</v>
          </cell>
          <cell r="AB470">
            <v>19.5</v>
          </cell>
          <cell r="AC470">
            <v>12366.04886666667</v>
          </cell>
          <cell r="AD470">
            <v>16075.863526666672</v>
          </cell>
          <cell r="AE470">
            <v>19</v>
          </cell>
          <cell r="AF470">
            <v>24.7</v>
          </cell>
          <cell r="AG470">
            <v>4302.5620000000008</v>
          </cell>
          <cell r="AH470">
            <v>5593.3306000000011</v>
          </cell>
          <cell r="AI470">
            <v>22</v>
          </cell>
          <cell r="AJ470">
            <v>28.6</v>
          </cell>
          <cell r="AK470">
            <v>48959.904266666657</v>
          </cell>
          <cell r="AL470">
            <v>62536.901726666663</v>
          </cell>
          <cell r="AM470">
            <v>170</v>
          </cell>
          <cell r="AN470">
            <v>219.39999999999998</v>
          </cell>
          <cell r="AO470">
            <v>15634.225431666666</v>
          </cell>
          <cell r="AP470">
            <v>42.5</v>
          </cell>
          <cell r="AQ470">
            <v>54.849999999999994</v>
          </cell>
        </row>
        <row r="471">
          <cell r="C471" t="str">
            <v>D-FB</v>
          </cell>
          <cell r="D471" t="str">
            <v>D-FB - CABRERA VAZQUEZ JOSE LUIS</v>
          </cell>
          <cell r="E471">
            <v>286.17700000000002</v>
          </cell>
          <cell r="F471">
            <v>1000</v>
          </cell>
          <cell r="G471">
            <v>4</v>
          </cell>
          <cell r="H471">
            <v>6</v>
          </cell>
          <cell r="I471">
            <v>470.53700000000003</v>
          </cell>
          <cell r="J471">
            <v>2000</v>
          </cell>
          <cell r="K471">
            <v>5</v>
          </cell>
          <cell r="L471">
            <v>8</v>
          </cell>
          <cell r="M471">
            <v>2495.9892000000009</v>
          </cell>
          <cell r="N471">
            <v>8000</v>
          </cell>
          <cell r="O471">
            <v>12</v>
          </cell>
          <cell r="P471">
            <v>15.600000000000001</v>
          </cell>
          <cell r="Q471">
            <v>10491.341799999997</v>
          </cell>
          <cell r="R471">
            <v>13638.744339999996</v>
          </cell>
          <cell r="S471">
            <v>36</v>
          </cell>
          <cell r="T471">
            <v>46.800000000000004</v>
          </cell>
          <cell r="U471">
            <v>3096.9399999999996</v>
          </cell>
          <cell r="V471">
            <v>6000</v>
          </cell>
          <cell r="W471">
            <v>13</v>
          </cell>
          <cell r="X471">
            <v>16.900000000000002</v>
          </cell>
          <cell r="Y471">
            <v>2065.9140000000007</v>
          </cell>
          <cell r="Z471">
            <v>4000</v>
          </cell>
          <cell r="AA471">
            <v>19</v>
          </cell>
          <cell r="AB471">
            <v>24.7</v>
          </cell>
          <cell r="AC471">
            <v>3499.2037333333333</v>
          </cell>
          <cell r="AD471">
            <v>8000</v>
          </cell>
          <cell r="AE471">
            <v>9</v>
          </cell>
          <cell r="AF471">
            <v>12</v>
          </cell>
          <cell r="AG471">
            <v>676.82799999999997</v>
          </cell>
          <cell r="AH471">
            <v>2000</v>
          </cell>
          <cell r="AI471">
            <v>7</v>
          </cell>
          <cell r="AJ471">
            <v>10</v>
          </cell>
          <cell r="AK471">
            <v>23082.930733333331</v>
          </cell>
          <cell r="AL471">
            <v>44638.744339999997</v>
          </cell>
          <cell r="AM471">
            <v>105</v>
          </cell>
          <cell r="AN471">
            <v>140</v>
          </cell>
          <cell r="AO471">
            <v>11159.686084999999</v>
          </cell>
          <cell r="AP471">
            <v>26.25</v>
          </cell>
          <cell r="AQ471">
            <v>35</v>
          </cell>
        </row>
        <row r="472">
          <cell r="C472" t="str">
            <v xml:space="preserve">D-W </v>
          </cell>
          <cell r="D472" t="str">
            <v>D-W - RAMIREZ LEDESMA JAIME</v>
          </cell>
          <cell r="E472">
            <v>150.80600000000001</v>
          </cell>
          <cell r="F472">
            <v>1000</v>
          </cell>
          <cell r="G472">
            <v>2</v>
          </cell>
          <cell r="H472">
            <v>6</v>
          </cell>
          <cell r="I472">
            <v>529.23</v>
          </cell>
          <cell r="J472">
            <v>2000</v>
          </cell>
          <cell r="K472">
            <v>5</v>
          </cell>
          <cell r="L472">
            <v>8</v>
          </cell>
          <cell r="M472">
            <v>2664.9503000000004</v>
          </cell>
          <cell r="N472">
            <v>8000</v>
          </cell>
          <cell r="O472">
            <v>9</v>
          </cell>
          <cell r="P472">
            <v>10</v>
          </cell>
          <cell r="Q472">
            <v>4832.8939999999984</v>
          </cell>
          <cell r="R472">
            <v>8000</v>
          </cell>
          <cell r="S472">
            <v>22</v>
          </cell>
          <cell r="T472">
            <v>28.6</v>
          </cell>
          <cell r="U472">
            <v>1441.704</v>
          </cell>
          <cell r="V472">
            <v>6000</v>
          </cell>
          <cell r="W472">
            <v>6</v>
          </cell>
          <cell r="X472">
            <v>10</v>
          </cell>
          <cell r="Y472">
            <v>145.852</v>
          </cell>
          <cell r="Z472">
            <v>4000</v>
          </cell>
          <cell r="AA472">
            <v>2</v>
          </cell>
          <cell r="AB472">
            <v>8</v>
          </cell>
          <cell r="AC472">
            <v>1712.0663000000002</v>
          </cell>
          <cell r="AD472">
            <v>8000</v>
          </cell>
          <cell r="AE472">
            <v>7</v>
          </cell>
          <cell r="AF472">
            <v>12</v>
          </cell>
          <cell r="AG472">
            <v>1249.607</v>
          </cell>
          <cell r="AH472">
            <v>2000</v>
          </cell>
          <cell r="AI472">
            <v>7</v>
          </cell>
          <cell r="AJ472">
            <v>10</v>
          </cell>
          <cell r="AK472">
            <v>12727.1096</v>
          </cell>
          <cell r="AL472">
            <v>39000</v>
          </cell>
          <cell r="AM472">
            <v>60</v>
          </cell>
          <cell r="AN472">
            <v>92.6</v>
          </cell>
          <cell r="AO472">
            <v>9750</v>
          </cell>
          <cell r="AP472">
            <v>15</v>
          </cell>
          <cell r="AQ472">
            <v>23.15</v>
          </cell>
        </row>
        <row r="473">
          <cell r="C473" t="str">
            <v xml:space="preserve">D-Y </v>
          </cell>
          <cell r="D473" t="str">
            <v>D-Y - JUAREZ JUAREZ HUGO</v>
          </cell>
          <cell r="E473">
            <v>207.40700000000001</v>
          </cell>
          <cell r="F473">
            <v>1000</v>
          </cell>
          <cell r="G473">
            <v>3</v>
          </cell>
          <cell r="H473">
            <v>6</v>
          </cell>
          <cell r="I473">
            <v>1038.98</v>
          </cell>
          <cell r="J473">
            <v>2000</v>
          </cell>
          <cell r="K473">
            <v>6</v>
          </cell>
          <cell r="L473">
            <v>8</v>
          </cell>
          <cell r="M473">
            <v>4621.3532999999998</v>
          </cell>
          <cell r="N473">
            <v>8000</v>
          </cell>
          <cell r="O473">
            <v>17</v>
          </cell>
          <cell r="P473">
            <v>22.1</v>
          </cell>
          <cell r="Q473">
            <v>5759.952000000003</v>
          </cell>
          <cell r="R473">
            <v>8000</v>
          </cell>
          <cell r="S473">
            <v>21</v>
          </cell>
          <cell r="T473">
            <v>27.3</v>
          </cell>
          <cell r="U473">
            <v>7978.8521000000019</v>
          </cell>
          <cell r="V473">
            <v>10372.507730000003</v>
          </cell>
          <cell r="W473">
            <v>11</v>
          </cell>
          <cell r="X473">
            <v>14.3</v>
          </cell>
          <cell r="Y473">
            <v>953.11599999999999</v>
          </cell>
          <cell r="Z473">
            <v>4000</v>
          </cell>
          <cell r="AA473">
            <v>4</v>
          </cell>
          <cell r="AB473">
            <v>8</v>
          </cell>
          <cell r="AC473">
            <v>2547.2074666666667</v>
          </cell>
          <cell r="AD473">
            <v>8000</v>
          </cell>
          <cell r="AE473">
            <v>8</v>
          </cell>
          <cell r="AF473">
            <v>12</v>
          </cell>
          <cell r="AG473">
            <v>757.76300000000003</v>
          </cell>
          <cell r="AH473">
            <v>2000</v>
          </cell>
          <cell r="AI473">
            <v>7</v>
          </cell>
          <cell r="AJ473">
            <v>10</v>
          </cell>
          <cell r="AK473">
            <v>23864.630866666674</v>
          </cell>
          <cell r="AL473">
            <v>43372.507730000005</v>
          </cell>
          <cell r="AM473">
            <v>77</v>
          </cell>
          <cell r="AN473">
            <v>107.7</v>
          </cell>
          <cell r="AO473">
            <v>10843.126932500001</v>
          </cell>
          <cell r="AP473">
            <v>19.25</v>
          </cell>
          <cell r="AQ473">
            <v>26.925000000000001</v>
          </cell>
        </row>
        <row r="474">
          <cell r="C474" t="str">
            <v xml:space="preserve">D-Z </v>
          </cell>
          <cell r="D474" t="str">
            <v>D-Z - TEMIS BAÑUELOS LEONARDO ALEXIS</v>
          </cell>
          <cell r="E474">
            <v>276.23</v>
          </cell>
          <cell r="F474">
            <v>1000</v>
          </cell>
          <cell r="G474">
            <v>1</v>
          </cell>
          <cell r="H474">
            <v>6</v>
          </cell>
          <cell r="I474">
            <v>88.888999999999996</v>
          </cell>
          <cell r="J474">
            <v>2000</v>
          </cell>
          <cell r="K474">
            <v>1</v>
          </cell>
          <cell r="L474">
            <v>8</v>
          </cell>
          <cell r="M474">
            <v>1326.9519999999998</v>
          </cell>
          <cell r="N474">
            <v>8000</v>
          </cell>
          <cell r="O474">
            <v>7</v>
          </cell>
          <cell r="P474">
            <v>10</v>
          </cell>
          <cell r="Q474">
            <v>1499.278</v>
          </cell>
          <cell r="R474">
            <v>8000</v>
          </cell>
          <cell r="S474">
            <v>9</v>
          </cell>
          <cell r="T474">
            <v>18</v>
          </cell>
          <cell r="U474">
            <v>4296.3045999999995</v>
          </cell>
          <cell r="V474">
            <v>6000</v>
          </cell>
          <cell r="W474">
            <v>7</v>
          </cell>
          <cell r="X474">
            <v>10</v>
          </cell>
          <cell r="Y474">
            <v>543.84199999999998</v>
          </cell>
          <cell r="Z474">
            <v>4000</v>
          </cell>
          <cell r="AA474">
            <v>6</v>
          </cell>
          <cell r="AB474">
            <v>8</v>
          </cell>
          <cell r="AC474">
            <v>2203.8310666666671</v>
          </cell>
          <cell r="AD474">
            <v>8000</v>
          </cell>
          <cell r="AE474">
            <v>5</v>
          </cell>
          <cell r="AF474">
            <v>12</v>
          </cell>
          <cell r="AG474">
            <v>288.53899999999999</v>
          </cell>
          <cell r="AH474">
            <v>2000</v>
          </cell>
          <cell r="AI474">
            <v>4</v>
          </cell>
          <cell r="AJ474">
            <v>10</v>
          </cell>
          <cell r="AK474">
            <v>10523.865666666667</v>
          </cell>
          <cell r="AL474">
            <v>39000</v>
          </cell>
          <cell r="AM474">
            <v>40</v>
          </cell>
          <cell r="AN474">
            <v>82</v>
          </cell>
          <cell r="AO474">
            <v>9750</v>
          </cell>
          <cell r="AP474">
            <v>10</v>
          </cell>
          <cell r="AQ474">
            <v>20.5</v>
          </cell>
        </row>
        <row r="475">
          <cell r="C475" t="str">
            <v>D-AZ</v>
          </cell>
          <cell r="D475" t="str">
            <v>D-AZ - RIVERA RIOS ANA MARIA</v>
          </cell>
          <cell r="F475">
            <v>1000</v>
          </cell>
          <cell r="H475">
            <v>6</v>
          </cell>
          <cell r="I475">
            <v>-296.89479999999992</v>
          </cell>
          <cell r="J475">
            <v>2000</v>
          </cell>
          <cell r="K475">
            <v>9</v>
          </cell>
          <cell r="L475">
            <v>11.700000000000001</v>
          </cell>
          <cell r="M475">
            <v>2687.6170999999995</v>
          </cell>
          <cell r="N475">
            <v>8000</v>
          </cell>
          <cell r="O475">
            <v>16</v>
          </cell>
          <cell r="P475">
            <v>20.8</v>
          </cell>
          <cell r="Q475">
            <v>2630.547</v>
          </cell>
          <cell r="R475">
            <v>8000</v>
          </cell>
          <cell r="S475">
            <v>14</v>
          </cell>
          <cell r="T475">
            <v>18</v>
          </cell>
          <cell r="U475">
            <v>3368.8360000000002</v>
          </cell>
          <cell r="V475">
            <v>6000</v>
          </cell>
          <cell r="W475">
            <v>7</v>
          </cell>
          <cell r="X475">
            <v>10</v>
          </cell>
          <cell r="Y475">
            <v>1005.74</v>
          </cell>
          <cell r="Z475">
            <v>4000</v>
          </cell>
          <cell r="AA475">
            <v>2</v>
          </cell>
          <cell r="AB475">
            <v>8</v>
          </cell>
          <cell r="AC475">
            <v>1252.0094999999999</v>
          </cell>
          <cell r="AD475">
            <v>8000</v>
          </cell>
          <cell r="AE475">
            <v>10</v>
          </cell>
          <cell r="AF475">
            <v>12</v>
          </cell>
          <cell r="AG475">
            <v>1128.2660000000001</v>
          </cell>
          <cell r="AH475">
            <v>2000</v>
          </cell>
          <cell r="AI475">
            <v>11</v>
          </cell>
          <cell r="AJ475">
            <v>14.3</v>
          </cell>
          <cell r="AK475">
            <v>11776.120799999999</v>
          </cell>
          <cell r="AL475">
            <v>39000</v>
          </cell>
          <cell r="AM475">
            <v>69</v>
          </cell>
          <cell r="AN475">
            <v>100.8</v>
          </cell>
          <cell r="AO475">
            <v>9750</v>
          </cell>
          <cell r="AP475">
            <v>17.25</v>
          </cell>
          <cell r="AQ475">
            <v>25.2</v>
          </cell>
        </row>
        <row r="476">
          <cell r="C476" t="str">
            <v>D-BL</v>
          </cell>
          <cell r="D476" t="str">
            <v>D-BL - ESPINOSA RAMIREZ JOSE JHONATAN</v>
          </cell>
          <cell r="F476">
            <v>1000</v>
          </cell>
          <cell r="H476">
            <v>6</v>
          </cell>
          <cell r="I476">
            <v>2648.0549999999998</v>
          </cell>
          <cell r="J476">
            <v>3442.4715000000001</v>
          </cell>
          <cell r="K476">
            <v>5</v>
          </cell>
          <cell r="L476">
            <v>8</v>
          </cell>
          <cell r="M476">
            <v>14561.994399999967</v>
          </cell>
          <cell r="N476">
            <v>18930.592719999957</v>
          </cell>
          <cell r="O476">
            <v>24</v>
          </cell>
          <cell r="P476">
            <v>31.200000000000003</v>
          </cell>
          <cell r="Q476">
            <v>5326.6989999999969</v>
          </cell>
          <cell r="R476">
            <v>8000</v>
          </cell>
          <cell r="S476">
            <v>16</v>
          </cell>
          <cell r="T476">
            <v>18</v>
          </cell>
          <cell r="U476">
            <v>1841.67</v>
          </cell>
          <cell r="V476">
            <v>6000</v>
          </cell>
          <cell r="W476">
            <v>2</v>
          </cell>
          <cell r="X476">
            <v>10</v>
          </cell>
          <cell r="Y476">
            <v>1211.0409999999999</v>
          </cell>
          <cell r="Z476">
            <v>4000</v>
          </cell>
          <cell r="AA476">
            <v>4</v>
          </cell>
          <cell r="AB476">
            <v>8</v>
          </cell>
          <cell r="AC476">
            <v>2081.8009000000002</v>
          </cell>
          <cell r="AD476">
            <v>8000</v>
          </cell>
          <cell r="AE476">
            <v>9</v>
          </cell>
          <cell r="AF476">
            <v>12</v>
          </cell>
          <cell r="AG476">
            <v>1926.386</v>
          </cell>
          <cell r="AH476">
            <v>2000</v>
          </cell>
          <cell r="AI476">
            <v>8</v>
          </cell>
          <cell r="AJ476">
            <v>10</v>
          </cell>
          <cell r="AK476">
            <v>29597.646299999964</v>
          </cell>
          <cell r="AL476">
            <v>51373.064219999957</v>
          </cell>
          <cell r="AM476">
            <v>68</v>
          </cell>
          <cell r="AN476">
            <v>103.2</v>
          </cell>
          <cell r="AO476">
            <v>12843.266054999989</v>
          </cell>
          <cell r="AP476">
            <v>17</v>
          </cell>
          <cell r="AQ476">
            <v>25.8</v>
          </cell>
        </row>
        <row r="477">
          <cell r="C477" t="str">
            <v>D-BZ</v>
          </cell>
          <cell r="D477" t="str">
            <v>D-BZ - HERRERA ORTIZ VIRIDIANA ARACELI</v>
          </cell>
          <cell r="E477">
            <v>85.897999999999996</v>
          </cell>
          <cell r="F477">
            <v>1000</v>
          </cell>
          <cell r="G477">
            <v>2</v>
          </cell>
          <cell r="H477">
            <v>6</v>
          </cell>
          <cell r="I477">
            <v>891.33299999999997</v>
          </cell>
          <cell r="J477">
            <v>2000</v>
          </cell>
          <cell r="K477">
            <v>6</v>
          </cell>
          <cell r="L477">
            <v>8</v>
          </cell>
          <cell r="M477">
            <v>9281.1638000000203</v>
          </cell>
          <cell r="N477">
            <v>12065.512940000026</v>
          </cell>
          <cell r="O477">
            <v>28</v>
          </cell>
          <cell r="P477">
            <v>36.4</v>
          </cell>
          <cell r="Q477">
            <v>7081.7380000000003</v>
          </cell>
          <cell r="R477">
            <v>8000</v>
          </cell>
          <cell r="S477">
            <v>21</v>
          </cell>
          <cell r="T477">
            <v>27.3</v>
          </cell>
          <cell r="U477">
            <v>2451.3830000000003</v>
          </cell>
          <cell r="V477">
            <v>6000</v>
          </cell>
          <cell r="W477">
            <v>7</v>
          </cell>
          <cell r="X477">
            <v>10</v>
          </cell>
          <cell r="Y477">
            <v>1280.9820000000002</v>
          </cell>
          <cell r="Z477">
            <v>4000</v>
          </cell>
          <cell r="AA477">
            <v>5</v>
          </cell>
          <cell r="AB477">
            <v>8</v>
          </cell>
          <cell r="AC477">
            <v>1942.9378333333334</v>
          </cell>
          <cell r="AD477">
            <v>8000</v>
          </cell>
          <cell r="AE477">
            <v>13</v>
          </cell>
          <cell r="AF477">
            <v>16.900000000000002</v>
          </cell>
          <cell r="AG477">
            <v>2404.7264</v>
          </cell>
          <cell r="AH477">
            <v>3126.1443200000003</v>
          </cell>
          <cell r="AI477">
            <v>13</v>
          </cell>
          <cell r="AJ477">
            <v>16.900000000000002</v>
          </cell>
          <cell r="AK477">
            <v>25420.162033333356</v>
          </cell>
          <cell r="AL477">
            <v>44191.657260000029</v>
          </cell>
          <cell r="AM477">
            <v>95</v>
          </cell>
          <cell r="AN477">
            <v>129.5</v>
          </cell>
          <cell r="AO477">
            <v>11047.914315000007</v>
          </cell>
          <cell r="AP477">
            <v>23.75</v>
          </cell>
          <cell r="AQ477">
            <v>32.375</v>
          </cell>
        </row>
        <row r="478">
          <cell r="C478" t="str">
            <v>D-CF</v>
          </cell>
          <cell r="D478" t="str">
            <v>D-CF - SILVA TORRES MARIO FRANCISCO</v>
          </cell>
          <cell r="E478">
            <v>33.277999999999999</v>
          </cell>
          <cell r="F478">
            <v>1000</v>
          </cell>
          <cell r="G478">
            <v>1</v>
          </cell>
          <cell r="H478">
            <v>6</v>
          </cell>
          <cell r="I478">
            <v>736.39099999999996</v>
          </cell>
          <cell r="J478">
            <v>2000</v>
          </cell>
          <cell r="K478">
            <v>5</v>
          </cell>
          <cell r="L478">
            <v>8</v>
          </cell>
          <cell r="M478">
            <v>11860.834300000024</v>
          </cell>
          <cell r="N478">
            <v>15419.084590000031</v>
          </cell>
          <cell r="O478">
            <v>30</v>
          </cell>
          <cell r="P478">
            <v>39</v>
          </cell>
          <cell r="Q478">
            <v>2325.8609999999999</v>
          </cell>
          <cell r="R478">
            <v>8000</v>
          </cell>
          <cell r="S478">
            <v>18</v>
          </cell>
          <cell r="T478">
            <v>23.400000000000002</v>
          </cell>
          <cell r="U478">
            <v>1920.2620000000002</v>
          </cell>
          <cell r="V478">
            <v>6000</v>
          </cell>
          <cell r="W478">
            <v>6</v>
          </cell>
          <cell r="X478">
            <v>10</v>
          </cell>
          <cell r="Y478">
            <v>1094.817</v>
          </cell>
          <cell r="Z478">
            <v>4000</v>
          </cell>
          <cell r="AA478">
            <v>9</v>
          </cell>
          <cell r="AB478">
            <v>11.700000000000001</v>
          </cell>
          <cell r="AC478">
            <v>3402.5719000000022</v>
          </cell>
          <cell r="AD478">
            <v>8000</v>
          </cell>
          <cell r="AE478">
            <v>17</v>
          </cell>
          <cell r="AF478">
            <v>22.1</v>
          </cell>
          <cell r="AG478">
            <v>1243.2190000000001</v>
          </cell>
          <cell r="AH478">
            <v>2000</v>
          </cell>
          <cell r="AI478">
            <v>9</v>
          </cell>
          <cell r="AJ478">
            <v>10</v>
          </cell>
          <cell r="AK478">
            <v>22617.234200000024</v>
          </cell>
          <cell r="AL478">
            <v>46419.084590000028</v>
          </cell>
          <cell r="AM478">
            <v>95</v>
          </cell>
          <cell r="AN478">
            <v>130.20000000000002</v>
          </cell>
          <cell r="AO478">
            <v>11604.771147500007</v>
          </cell>
          <cell r="AP478">
            <v>23.75</v>
          </cell>
          <cell r="AQ478">
            <v>32.550000000000004</v>
          </cell>
        </row>
        <row r="479">
          <cell r="C479" t="str">
            <v>D-CJ</v>
          </cell>
          <cell r="D479" t="str">
            <v>D-CJ - OJEDA RAMIREZ MAURICIO IGNACIO</v>
          </cell>
          <cell r="E479">
            <v>33.277999999999999</v>
          </cell>
          <cell r="F479">
            <v>1000</v>
          </cell>
          <cell r="G479">
            <v>1</v>
          </cell>
          <cell r="H479">
            <v>6</v>
          </cell>
          <cell r="I479">
            <v>1430.5160000000001</v>
          </cell>
          <cell r="J479">
            <v>2000</v>
          </cell>
          <cell r="K479">
            <v>7</v>
          </cell>
          <cell r="L479">
            <v>8</v>
          </cell>
          <cell r="M479">
            <v>56123.897800000275</v>
          </cell>
          <cell r="N479">
            <v>72961.067140000363</v>
          </cell>
          <cell r="O479">
            <v>49</v>
          </cell>
          <cell r="P479">
            <v>63.7</v>
          </cell>
          <cell r="Q479">
            <v>7442.0909999999994</v>
          </cell>
          <cell r="R479">
            <v>8000</v>
          </cell>
          <cell r="S479">
            <v>23</v>
          </cell>
          <cell r="T479">
            <v>29.900000000000002</v>
          </cell>
          <cell r="U479">
            <v>5477.3559999999998</v>
          </cell>
          <cell r="V479">
            <v>6000</v>
          </cell>
          <cell r="W479">
            <v>15</v>
          </cell>
          <cell r="X479">
            <v>19.5</v>
          </cell>
          <cell r="Y479">
            <v>2081.393</v>
          </cell>
          <cell r="Z479">
            <v>4000</v>
          </cell>
          <cell r="AA479">
            <v>9</v>
          </cell>
          <cell r="AB479">
            <v>11.700000000000001</v>
          </cell>
          <cell r="AC479">
            <v>3011.0482666666671</v>
          </cell>
          <cell r="AD479">
            <v>8000</v>
          </cell>
          <cell r="AE479">
            <v>14</v>
          </cell>
          <cell r="AF479">
            <v>18.2</v>
          </cell>
          <cell r="AG479">
            <v>3033.7634000000003</v>
          </cell>
          <cell r="AH479">
            <v>3943.8924200000006</v>
          </cell>
          <cell r="AI479">
            <v>13</v>
          </cell>
          <cell r="AJ479">
            <v>16.900000000000002</v>
          </cell>
          <cell r="AK479">
            <v>78633.343466666935</v>
          </cell>
          <cell r="AL479">
            <v>105904.95956000037</v>
          </cell>
          <cell r="AM479">
            <v>131</v>
          </cell>
          <cell r="AN479">
            <v>173.9</v>
          </cell>
          <cell r="AO479">
            <v>26476.239890000092</v>
          </cell>
          <cell r="AP479">
            <v>32.75</v>
          </cell>
          <cell r="AQ479">
            <v>43.475000000000001</v>
          </cell>
        </row>
        <row r="480">
          <cell r="C480" t="str">
            <v>D-CO</v>
          </cell>
          <cell r="D480" t="str">
            <v>D-CO - LARA MENDOZA JUAN CARLOS</v>
          </cell>
          <cell r="E480">
            <v>1433.2190000000001</v>
          </cell>
          <cell r="F480">
            <v>1863.1847</v>
          </cell>
          <cell r="G480">
            <v>5</v>
          </cell>
          <cell r="H480">
            <v>6</v>
          </cell>
          <cell r="I480">
            <v>1308.1819999999998</v>
          </cell>
          <cell r="J480">
            <v>2000</v>
          </cell>
          <cell r="K480">
            <v>8</v>
          </cell>
          <cell r="L480">
            <v>10.4</v>
          </cell>
          <cell r="M480">
            <v>16566.273599999971</v>
          </cell>
          <cell r="N480">
            <v>21536.155679999963</v>
          </cell>
          <cell r="O480">
            <v>30</v>
          </cell>
          <cell r="P480">
            <v>39</v>
          </cell>
          <cell r="Q480">
            <v>8071.8959999999988</v>
          </cell>
          <cell r="R480">
            <v>10493.464799999998</v>
          </cell>
          <cell r="S480">
            <v>32</v>
          </cell>
          <cell r="T480">
            <v>41.6</v>
          </cell>
          <cell r="U480">
            <v>6998.6850000000004</v>
          </cell>
          <cell r="V480">
            <v>9098.290500000001</v>
          </cell>
          <cell r="W480">
            <v>18</v>
          </cell>
          <cell r="X480">
            <v>23.400000000000002</v>
          </cell>
          <cell r="Y480">
            <v>498.08199999999999</v>
          </cell>
          <cell r="Z480">
            <v>4000</v>
          </cell>
          <cell r="AA480">
            <v>6</v>
          </cell>
          <cell r="AB480">
            <v>8</v>
          </cell>
          <cell r="AC480">
            <v>4432.7239333333318</v>
          </cell>
          <cell r="AD480">
            <v>8000</v>
          </cell>
          <cell r="AE480">
            <v>18</v>
          </cell>
          <cell r="AF480">
            <v>23.400000000000002</v>
          </cell>
          <cell r="AG480">
            <v>5366.2094000000006</v>
          </cell>
          <cell r="AH480">
            <v>6976.0722200000009</v>
          </cell>
          <cell r="AI480">
            <v>20</v>
          </cell>
          <cell r="AJ480">
            <v>26</v>
          </cell>
          <cell r="AK480">
            <v>44675.270933333304</v>
          </cell>
          <cell r="AL480">
            <v>63967.167899999971</v>
          </cell>
          <cell r="AM480">
            <v>137</v>
          </cell>
          <cell r="AN480">
            <v>177.8</v>
          </cell>
          <cell r="AO480">
            <v>15991.791974999993</v>
          </cell>
          <cell r="AP480">
            <v>34.25</v>
          </cell>
          <cell r="AQ480">
            <v>44.45</v>
          </cell>
        </row>
        <row r="481">
          <cell r="C481" t="str">
            <v>D-CP</v>
          </cell>
          <cell r="D481" t="str">
            <v>D-CP - PEREZ R RODRIGO</v>
          </cell>
          <cell r="E481">
            <v>83.805000000000007</v>
          </cell>
          <cell r="F481">
            <v>1000</v>
          </cell>
          <cell r="G481">
            <v>2</v>
          </cell>
          <cell r="H481">
            <v>6</v>
          </cell>
          <cell r="I481">
            <v>4593.963999999999</v>
          </cell>
          <cell r="J481">
            <v>5972.1531999999988</v>
          </cell>
          <cell r="K481">
            <v>17</v>
          </cell>
          <cell r="L481">
            <v>22.1</v>
          </cell>
          <cell r="M481">
            <v>10115.342100000013</v>
          </cell>
          <cell r="N481">
            <v>13149.944730000017</v>
          </cell>
          <cell r="O481">
            <v>22</v>
          </cell>
          <cell r="P481">
            <v>28.6</v>
          </cell>
          <cell r="Q481">
            <v>7351.6999999999944</v>
          </cell>
          <cell r="R481">
            <v>8000</v>
          </cell>
          <cell r="S481">
            <v>29</v>
          </cell>
          <cell r="T481">
            <v>37.700000000000003</v>
          </cell>
          <cell r="U481">
            <v>1917.6710000000003</v>
          </cell>
          <cell r="V481">
            <v>6000</v>
          </cell>
          <cell r="W481">
            <v>7</v>
          </cell>
          <cell r="X481">
            <v>10</v>
          </cell>
          <cell r="Y481">
            <v>2137.4670000000006</v>
          </cell>
          <cell r="Z481">
            <v>4000</v>
          </cell>
          <cell r="AA481">
            <v>12</v>
          </cell>
          <cell r="AB481">
            <v>15.600000000000001</v>
          </cell>
          <cell r="AC481">
            <v>3542.9150666666683</v>
          </cell>
          <cell r="AD481">
            <v>8000</v>
          </cell>
          <cell r="AE481">
            <v>17</v>
          </cell>
          <cell r="AF481">
            <v>22.1</v>
          </cell>
          <cell r="AG481">
            <v>6705.706900000002</v>
          </cell>
          <cell r="AH481">
            <v>8717.4189700000024</v>
          </cell>
          <cell r="AI481">
            <v>48</v>
          </cell>
          <cell r="AJ481">
            <v>62.400000000000006</v>
          </cell>
          <cell r="AK481">
            <v>36448.571066666678</v>
          </cell>
          <cell r="AL481">
            <v>54839.516900000017</v>
          </cell>
          <cell r="AM481">
            <v>154</v>
          </cell>
          <cell r="AN481">
            <v>204.5</v>
          </cell>
          <cell r="AO481">
            <v>13709.879225000004</v>
          </cell>
          <cell r="AP481">
            <v>38.5</v>
          </cell>
          <cell r="AQ481">
            <v>51.125</v>
          </cell>
        </row>
        <row r="482">
          <cell r="C482" t="str">
            <v>D-CQ</v>
          </cell>
          <cell r="D482" t="str">
            <v>D-CQ - HERNANDEZ SANCHEZ FRANCISCO JAVIER</v>
          </cell>
          <cell r="F482">
            <v>1000</v>
          </cell>
          <cell r="H482">
            <v>6</v>
          </cell>
          <cell r="I482">
            <v>2516.7329999999993</v>
          </cell>
          <cell r="J482">
            <v>3271.752899999999</v>
          </cell>
          <cell r="K482">
            <v>15</v>
          </cell>
          <cell r="L482">
            <v>19.5</v>
          </cell>
          <cell r="M482">
            <v>11422.191400000022</v>
          </cell>
          <cell r="N482">
            <v>14848.848820000028</v>
          </cell>
          <cell r="O482">
            <v>33</v>
          </cell>
          <cell r="P482">
            <v>42.9</v>
          </cell>
          <cell r="Q482">
            <v>2426.5139999999992</v>
          </cell>
          <cell r="R482">
            <v>8000</v>
          </cell>
          <cell r="S482">
            <v>16</v>
          </cell>
          <cell r="T482">
            <v>18</v>
          </cell>
          <cell r="U482">
            <v>4205.619999999999</v>
          </cell>
          <cell r="V482">
            <v>6000</v>
          </cell>
          <cell r="W482">
            <v>15</v>
          </cell>
          <cell r="X482">
            <v>19.5</v>
          </cell>
          <cell r="Z482">
            <v>4000</v>
          </cell>
          <cell r="AB482">
            <v>8</v>
          </cell>
          <cell r="AC482">
            <v>2853.6044000000006</v>
          </cell>
          <cell r="AD482">
            <v>8000</v>
          </cell>
          <cell r="AE482">
            <v>5</v>
          </cell>
          <cell r="AF482">
            <v>12</v>
          </cell>
          <cell r="AG482">
            <v>1186.7660000000001</v>
          </cell>
          <cell r="AH482">
            <v>2000</v>
          </cell>
          <cell r="AI482">
            <v>9</v>
          </cell>
          <cell r="AJ482">
            <v>10</v>
          </cell>
          <cell r="AK482">
            <v>24611.42880000002</v>
          </cell>
          <cell r="AL482">
            <v>47120.601720000028</v>
          </cell>
          <cell r="AM482">
            <v>93</v>
          </cell>
          <cell r="AN482">
            <v>135.9</v>
          </cell>
          <cell r="AO482">
            <v>11780.150430000007</v>
          </cell>
          <cell r="AP482">
            <v>23.25</v>
          </cell>
          <cell r="AQ482">
            <v>33.975000000000001</v>
          </cell>
        </row>
        <row r="483">
          <cell r="C483" t="str">
            <v>D-CY</v>
          </cell>
          <cell r="D483" t="str">
            <v>D-CY - TORRES AGUILAR CRUZ JESUS</v>
          </cell>
          <cell r="E483">
            <v>65.13900000000001</v>
          </cell>
          <cell r="F483">
            <v>1000</v>
          </cell>
          <cell r="G483">
            <v>2</v>
          </cell>
          <cell r="H483">
            <v>6</v>
          </cell>
          <cell r="I483">
            <v>172.17599999999999</v>
          </cell>
          <cell r="J483">
            <v>2000</v>
          </cell>
          <cell r="K483">
            <v>2</v>
          </cell>
          <cell r="L483">
            <v>8</v>
          </cell>
          <cell r="M483">
            <v>26995.612699999943</v>
          </cell>
          <cell r="N483">
            <v>35094.296509999927</v>
          </cell>
          <cell r="O483">
            <v>28</v>
          </cell>
          <cell r="P483">
            <v>36.4</v>
          </cell>
          <cell r="Q483">
            <v>5623.6299999999992</v>
          </cell>
          <cell r="R483">
            <v>8000</v>
          </cell>
          <cell r="S483">
            <v>16</v>
          </cell>
          <cell r="T483">
            <v>18</v>
          </cell>
          <cell r="U483">
            <v>2418.3549999999996</v>
          </cell>
          <cell r="V483">
            <v>6000</v>
          </cell>
          <cell r="W483">
            <v>13</v>
          </cell>
          <cell r="X483">
            <v>16.900000000000002</v>
          </cell>
          <cell r="Y483">
            <v>269.35300000000001</v>
          </cell>
          <cell r="Z483">
            <v>4000</v>
          </cell>
          <cell r="AA483">
            <v>2</v>
          </cell>
          <cell r="AB483">
            <v>8</v>
          </cell>
          <cell r="AC483">
            <v>1482.1315999999999</v>
          </cell>
          <cell r="AD483">
            <v>8000</v>
          </cell>
          <cell r="AE483">
            <v>7</v>
          </cell>
          <cell r="AF483">
            <v>12</v>
          </cell>
          <cell r="AG483">
            <v>1886.8030000000001</v>
          </cell>
          <cell r="AH483">
            <v>2000</v>
          </cell>
          <cell r="AI483">
            <v>9</v>
          </cell>
          <cell r="AJ483">
            <v>10</v>
          </cell>
          <cell r="AK483">
            <v>38913.200299999946</v>
          </cell>
          <cell r="AL483">
            <v>66094.296509999927</v>
          </cell>
          <cell r="AM483">
            <v>79</v>
          </cell>
          <cell r="AN483">
            <v>115.30000000000001</v>
          </cell>
          <cell r="AO483">
            <v>16523.574127499982</v>
          </cell>
          <cell r="AP483">
            <v>19.75</v>
          </cell>
          <cell r="AQ483">
            <v>28.825000000000003</v>
          </cell>
        </row>
        <row r="484">
          <cell r="C484" t="str">
            <v>D-DK</v>
          </cell>
          <cell r="D484" t="str">
            <v>D-DK - RAMIREZ TORRES JOSE DE JUESUS</v>
          </cell>
          <cell r="E484">
            <v>66.555999999999997</v>
          </cell>
          <cell r="F484">
            <v>1000</v>
          </cell>
          <cell r="G484">
            <v>1</v>
          </cell>
          <cell r="H484">
            <v>6</v>
          </cell>
          <cell r="I484">
            <v>1438.365</v>
          </cell>
          <cell r="J484">
            <v>2000</v>
          </cell>
          <cell r="K484">
            <v>10</v>
          </cell>
          <cell r="L484">
            <v>13</v>
          </cell>
          <cell r="M484">
            <v>9979.7962000000007</v>
          </cell>
          <cell r="N484">
            <v>12973.735060000001</v>
          </cell>
          <cell r="O484">
            <v>17</v>
          </cell>
          <cell r="P484">
            <v>22.1</v>
          </cell>
          <cell r="Q484">
            <v>4172.0810000000001</v>
          </cell>
          <cell r="R484">
            <v>8000</v>
          </cell>
          <cell r="S484">
            <v>9</v>
          </cell>
          <cell r="T484">
            <v>18</v>
          </cell>
          <cell r="U484">
            <v>1411.6509999999998</v>
          </cell>
          <cell r="V484">
            <v>6000</v>
          </cell>
          <cell r="W484">
            <v>3</v>
          </cell>
          <cell r="X484">
            <v>10</v>
          </cell>
          <cell r="Y484">
            <v>608.27700000000004</v>
          </cell>
          <cell r="Z484">
            <v>4000</v>
          </cell>
          <cell r="AA484">
            <v>3</v>
          </cell>
          <cell r="AB484">
            <v>8</v>
          </cell>
          <cell r="AC484">
            <v>2784.5403666666666</v>
          </cell>
          <cell r="AD484">
            <v>8000</v>
          </cell>
          <cell r="AE484">
            <v>10</v>
          </cell>
          <cell r="AF484">
            <v>12</v>
          </cell>
          <cell r="AG484">
            <v>2718.451</v>
          </cell>
          <cell r="AH484">
            <v>3533.9863</v>
          </cell>
          <cell r="AI484">
            <v>8</v>
          </cell>
          <cell r="AJ484">
            <v>10</v>
          </cell>
          <cell r="AK484">
            <v>23179.717566666674</v>
          </cell>
          <cell r="AL484">
            <v>45507.721359999996</v>
          </cell>
          <cell r="AM484">
            <v>61</v>
          </cell>
          <cell r="AN484">
            <v>99.1</v>
          </cell>
          <cell r="AO484">
            <v>11376.930339999999</v>
          </cell>
          <cell r="AP484">
            <v>15.25</v>
          </cell>
          <cell r="AQ484">
            <v>24.774999999999999</v>
          </cell>
        </row>
        <row r="485">
          <cell r="C485" t="str">
            <v>D-DL</v>
          </cell>
          <cell r="D485" t="str">
            <v>D-DL - DE ARCOS RAMIREZ VICTOR CECILIO</v>
          </cell>
          <cell r="E485">
            <v>198.27699999999999</v>
          </cell>
          <cell r="F485">
            <v>1000</v>
          </cell>
          <cell r="G485">
            <v>2</v>
          </cell>
          <cell r="H485">
            <v>6</v>
          </cell>
          <cell r="I485">
            <v>218.32400000000001</v>
          </cell>
          <cell r="J485">
            <v>2000</v>
          </cell>
          <cell r="K485">
            <v>2</v>
          </cell>
          <cell r="L485">
            <v>8</v>
          </cell>
          <cell r="M485">
            <v>1978.4486999999999</v>
          </cell>
          <cell r="N485">
            <v>8000</v>
          </cell>
          <cell r="O485">
            <v>4</v>
          </cell>
          <cell r="P485">
            <v>10</v>
          </cell>
          <cell r="Q485">
            <v>1633.7329999999997</v>
          </cell>
          <cell r="R485">
            <v>8000</v>
          </cell>
          <cell r="S485">
            <v>4</v>
          </cell>
          <cell r="T485">
            <v>18</v>
          </cell>
          <cell r="V485">
            <v>6000</v>
          </cell>
          <cell r="X485">
            <v>10</v>
          </cell>
          <cell r="Y485">
            <v>1272.8900000000001</v>
          </cell>
          <cell r="Z485">
            <v>4000</v>
          </cell>
          <cell r="AA485">
            <v>2</v>
          </cell>
          <cell r="AB485">
            <v>8</v>
          </cell>
          <cell r="AC485">
            <v>1491.6611333333333</v>
          </cell>
          <cell r="AD485">
            <v>8000</v>
          </cell>
          <cell r="AE485">
            <v>4</v>
          </cell>
          <cell r="AF485">
            <v>12</v>
          </cell>
          <cell r="AG485">
            <v>371.63200000000001</v>
          </cell>
          <cell r="AH485">
            <v>2000</v>
          </cell>
          <cell r="AI485">
            <v>3</v>
          </cell>
          <cell r="AJ485">
            <v>10</v>
          </cell>
          <cell r="AK485">
            <v>7164.9658333333327</v>
          </cell>
          <cell r="AL485">
            <v>39000</v>
          </cell>
          <cell r="AM485">
            <v>21</v>
          </cell>
          <cell r="AN485">
            <v>82</v>
          </cell>
          <cell r="AO485">
            <v>9750</v>
          </cell>
          <cell r="AP485">
            <v>5.25</v>
          </cell>
          <cell r="AQ485">
            <v>20.5</v>
          </cell>
        </row>
        <row r="486">
          <cell r="C486" t="str">
            <v>D-DU</v>
          </cell>
          <cell r="D486" t="str">
            <v>D-DU - NAVARRO NEGRETE MIGUEL ENRIQUE</v>
          </cell>
          <cell r="E486">
            <v>2122.7935000000002</v>
          </cell>
          <cell r="F486">
            <v>2759.6315500000005</v>
          </cell>
          <cell r="G486">
            <v>3</v>
          </cell>
          <cell r="H486">
            <v>6</v>
          </cell>
          <cell r="I486">
            <v>1036.9720000000002</v>
          </cell>
          <cell r="J486">
            <v>2000</v>
          </cell>
          <cell r="K486">
            <v>6</v>
          </cell>
          <cell r="L486">
            <v>8</v>
          </cell>
          <cell r="M486">
            <v>33303.307200000003</v>
          </cell>
          <cell r="N486">
            <v>43294.299360000005</v>
          </cell>
          <cell r="O486">
            <v>23</v>
          </cell>
          <cell r="P486">
            <v>29.900000000000002</v>
          </cell>
          <cell r="Q486">
            <v>13305.6489</v>
          </cell>
          <cell r="R486">
            <v>17297.343570000001</v>
          </cell>
          <cell r="S486">
            <v>11</v>
          </cell>
          <cell r="T486">
            <v>18</v>
          </cell>
          <cell r="U486">
            <v>5182.1770000000015</v>
          </cell>
          <cell r="V486">
            <v>6000</v>
          </cell>
          <cell r="W486">
            <v>7</v>
          </cell>
          <cell r="X486">
            <v>10</v>
          </cell>
          <cell r="Y486">
            <v>8216.6805999999997</v>
          </cell>
          <cell r="Z486">
            <v>10681.68478</v>
          </cell>
          <cell r="AA486">
            <v>13</v>
          </cell>
          <cell r="AB486">
            <v>16.900000000000002</v>
          </cell>
          <cell r="AC486">
            <v>4223.0478666666668</v>
          </cell>
          <cell r="AD486">
            <v>8000</v>
          </cell>
          <cell r="AE486">
            <v>5</v>
          </cell>
          <cell r="AF486">
            <v>12</v>
          </cell>
          <cell r="AG486">
            <v>2598.0365000000006</v>
          </cell>
          <cell r="AH486">
            <v>3377.447450000001</v>
          </cell>
          <cell r="AI486">
            <v>7</v>
          </cell>
          <cell r="AJ486">
            <v>10</v>
          </cell>
          <cell r="AK486">
            <v>69988.66356666667</v>
          </cell>
          <cell r="AL486">
            <v>93410.40671000001</v>
          </cell>
          <cell r="AM486">
            <v>75</v>
          </cell>
          <cell r="AN486">
            <v>110.80000000000001</v>
          </cell>
          <cell r="AO486">
            <v>23352.601677500003</v>
          </cell>
          <cell r="AP486">
            <v>18.75</v>
          </cell>
          <cell r="AQ486">
            <v>27.700000000000003</v>
          </cell>
        </row>
        <row r="487">
          <cell r="C487" t="str">
            <v>D-DY</v>
          </cell>
          <cell r="D487" t="str">
            <v>D-DY - PAZ REYNA CRISTOBAL</v>
          </cell>
          <cell r="E487">
            <v>244.91</v>
          </cell>
          <cell r="F487">
            <v>1000</v>
          </cell>
          <cell r="G487">
            <v>1</v>
          </cell>
          <cell r="H487">
            <v>6</v>
          </cell>
          <cell r="I487">
            <v>891.83699999999999</v>
          </cell>
          <cell r="J487">
            <v>2000</v>
          </cell>
          <cell r="K487">
            <v>5</v>
          </cell>
          <cell r="L487">
            <v>8</v>
          </cell>
          <cell r="M487">
            <v>12413.293500000022</v>
          </cell>
          <cell r="N487">
            <v>16137.281550000029</v>
          </cell>
          <cell r="O487">
            <v>32</v>
          </cell>
          <cell r="P487">
            <v>41.6</v>
          </cell>
          <cell r="Q487">
            <v>1682.4859999999999</v>
          </cell>
          <cell r="R487">
            <v>8000</v>
          </cell>
          <cell r="S487">
            <v>7</v>
          </cell>
          <cell r="T487">
            <v>18</v>
          </cell>
          <cell r="U487">
            <v>1876.0580000000002</v>
          </cell>
          <cell r="V487">
            <v>6000</v>
          </cell>
          <cell r="W487">
            <v>4</v>
          </cell>
          <cell r="X487">
            <v>10</v>
          </cell>
          <cell r="Y487">
            <v>313.96300000000002</v>
          </cell>
          <cell r="Z487">
            <v>4000</v>
          </cell>
          <cell r="AA487">
            <v>3</v>
          </cell>
          <cell r="AB487">
            <v>8</v>
          </cell>
          <cell r="AC487">
            <v>1814.4591000000003</v>
          </cell>
          <cell r="AD487">
            <v>8000</v>
          </cell>
          <cell r="AE487">
            <v>8</v>
          </cell>
          <cell r="AF487">
            <v>12</v>
          </cell>
          <cell r="AG487">
            <v>129.63</v>
          </cell>
          <cell r="AH487">
            <v>2000</v>
          </cell>
          <cell r="AI487">
            <v>2</v>
          </cell>
          <cell r="AJ487">
            <v>10</v>
          </cell>
          <cell r="AK487">
            <v>19366.636600000023</v>
          </cell>
          <cell r="AL487">
            <v>47137.281550000029</v>
          </cell>
          <cell r="AM487">
            <v>62</v>
          </cell>
          <cell r="AN487">
            <v>113.6</v>
          </cell>
          <cell r="AO487">
            <v>11784.320387500007</v>
          </cell>
          <cell r="AP487">
            <v>15.5</v>
          </cell>
          <cell r="AQ487">
            <v>28.4</v>
          </cell>
        </row>
        <row r="488">
          <cell r="C488" t="str">
            <v>D-FG</v>
          </cell>
          <cell r="D488" t="str">
            <v>D-FG - ZUÑIGA LOMELI RAUL</v>
          </cell>
          <cell r="F488">
            <v>1000</v>
          </cell>
          <cell r="H488">
            <v>6</v>
          </cell>
          <cell r="I488">
            <v>191.65800000000002</v>
          </cell>
          <cell r="J488">
            <v>2000</v>
          </cell>
          <cell r="K488">
            <v>2</v>
          </cell>
          <cell r="L488">
            <v>8</v>
          </cell>
          <cell r="M488">
            <v>646.78030000000047</v>
          </cell>
          <cell r="N488">
            <v>8000</v>
          </cell>
          <cell r="O488">
            <v>5</v>
          </cell>
          <cell r="P488">
            <v>10</v>
          </cell>
          <cell r="Q488">
            <v>1392.9520000000002</v>
          </cell>
          <cell r="R488">
            <v>8000</v>
          </cell>
          <cell r="S488">
            <v>6</v>
          </cell>
          <cell r="T488">
            <v>18</v>
          </cell>
          <cell r="U488">
            <v>1130.308</v>
          </cell>
          <cell r="V488">
            <v>6000</v>
          </cell>
          <cell r="W488">
            <v>2</v>
          </cell>
          <cell r="X488">
            <v>10</v>
          </cell>
          <cell r="Y488">
            <v>377.72199999999998</v>
          </cell>
          <cell r="Z488">
            <v>4000</v>
          </cell>
          <cell r="AA488">
            <v>2</v>
          </cell>
          <cell r="AB488">
            <v>8</v>
          </cell>
          <cell r="AC488">
            <v>0</v>
          </cell>
          <cell r="AD488">
            <v>8000</v>
          </cell>
          <cell r="AE488">
            <v>4</v>
          </cell>
          <cell r="AF488">
            <v>12</v>
          </cell>
          <cell r="AG488">
            <v>619.84500000000003</v>
          </cell>
          <cell r="AH488">
            <v>2000</v>
          </cell>
          <cell r="AI488">
            <v>2</v>
          </cell>
          <cell r="AJ488">
            <v>10</v>
          </cell>
          <cell r="AK488">
            <v>4359.2653000000009</v>
          </cell>
          <cell r="AL488">
            <v>39000</v>
          </cell>
          <cell r="AM488">
            <v>23</v>
          </cell>
          <cell r="AN488">
            <v>82</v>
          </cell>
          <cell r="AO488">
            <v>9750</v>
          </cell>
          <cell r="AP488">
            <v>5.75</v>
          </cell>
          <cell r="AQ488">
            <v>20.5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RTEO"/>
      <sheetName val="TD DULCES"/>
      <sheetName val="BD DULCES"/>
    </sheetNames>
    <sheetDataSet>
      <sheetData sheetId="0"/>
      <sheetData sheetId="1"/>
      <sheetData sheetId="2">
        <row r="214">
          <cell r="C214" t="str">
            <v>V-AV</v>
          </cell>
          <cell r="D214" t="str">
            <v>V-AV - HERRERA GONZALEZ LUIS GERARDO</v>
          </cell>
          <cell r="E214">
            <v>55904.588499999998</v>
          </cell>
          <cell r="F214">
            <v>72675.965049999999</v>
          </cell>
          <cell r="G214">
            <v>6</v>
          </cell>
          <cell r="H214">
            <v>7.8000000000000007</v>
          </cell>
          <cell r="I214">
            <v>5465.58</v>
          </cell>
          <cell r="J214">
            <v>10000</v>
          </cell>
          <cell r="K214">
            <v>1</v>
          </cell>
          <cell r="L214">
            <v>6</v>
          </cell>
          <cell r="M214">
            <v>116736.71449999994</v>
          </cell>
          <cell r="N214">
            <v>151757.72884999993</v>
          </cell>
          <cell r="O214">
            <v>11</v>
          </cell>
          <cell r="P214">
            <v>14.3</v>
          </cell>
          <cell r="Q214">
            <v>1269424.1972000008</v>
          </cell>
          <cell r="R214">
            <v>1650251.4563600011</v>
          </cell>
          <cell r="S214">
            <v>25</v>
          </cell>
          <cell r="T214">
            <v>32.5</v>
          </cell>
          <cell r="U214">
            <v>20430.4061</v>
          </cell>
          <cell r="V214">
            <v>26559.52793</v>
          </cell>
          <cell r="W214">
            <v>6</v>
          </cell>
          <cell r="X214">
            <v>7.8000000000000007</v>
          </cell>
          <cell r="Y214">
            <v>6556.4649000000018</v>
          </cell>
          <cell r="Z214">
            <v>10000</v>
          </cell>
          <cell r="AA214">
            <v>2</v>
          </cell>
          <cell r="AB214">
            <v>6</v>
          </cell>
          <cell r="AC214">
            <v>55677.779966666654</v>
          </cell>
          <cell r="AD214">
            <v>72381.113956666653</v>
          </cell>
          <cell r="AE214">
            <v>10</v>
          </cell>
          <cell r="AF214">
            <v>13</v>
          </cell>
        </row>
        <row r="215">
          <cell r="C215" t="str">
            <v>V-BD</v>
          </cell>
          <cell r="D215" t="str">
            <v>V-BD - CALDERON FLORES BRANDON ULICES</v>
          </cell>
          <cell r="E215">
            <v>63467.633000000009</v>
          </cell>
          <cell r="F215">
            <v>82507.92290000002</v>
          </cell>
          <cell r="G215">
            <v>6</v>
          </cell>
          <cell r="H215">
            <v>7.8000000000000007</v>
          </cell>
          <cell r="I215">
            <v>413.80999999999995</v>
          </cell>
          <cell r="J215">
            <v>10000</v>
          </cell>
          <cell r="K215">
            <v>1</v>
          </cell>
          <cell r="L215">
            <v>6</v>
          </cell>
          <cell r="M215">
            <v>4502.1981999999998</v>
          </cell>
          <cell r="N215">
            <v>14000</v>
          </cell>
          <cell r="O215">
            <v>2</v>
          </cell>
          <cell r="P215">
            <v>6</v>
          </cell>
          <cell r="Q215">
            <v>450261.26569999958</v>
          </cell>
          <cell r="R215">
            <v>585339.64540999953</v>
          </cell>
          <cell r="S215">
            <v>16</v>
          </cell>
          <cell r="T215">
            <v>20.8</v>
          </cell>
          <cell r="U215">
            <v>6345.5527999999995</v>
          </cell>
          <cell r="V215">
            <v>18000</v>
          </cell>
          <cell r="W215">
            <v>3</v>
          </cell>
          <cell r="X215">
            <v>6</v>
          </cell>
          <cell r="Z215">
            <v>10000</v>
          </cell>
          <cell r="AB215">
            <v>6</v>
          </cell>
          <cell r="AC215">
            <v>66876.400966666653</v>
          </cell>
          <cell r="AD215">
            <v>86939.321256666648</v>
          </cell>
          <cell r="AE215">
            <v>9</v>
          </cell>
          <cell r="AF215">
            <v>11.700000000000001</v>
          </cell>
        </row>
        <row r="216">
          <cell r="C216" t="str">
            <v>V-VE</v>
          </cell>
          <cell r="D216" t="str">
            <v>V-VE - VELAZQUEZ GONZALEZ MARTIN</v>
          </cell>
          <cell r="E216">
            <v>2249.9908</v>
          </cell>
          <cell r="F216">
            <v>10000</v>
          </cell>
          <cell r="G216">
            <v>1</v>
          </cell>
          <cell r="H216">
            <v>6</v>
          </cell>
          <cell r="I216">
            <v>2805.5562</v>
          </cell>
          <cell r="J216">
            <v>10000</v>
          </cell>
          <cell r="K216">
            <v>1</v>
          </cell>
          <cell r="L216">
            <v>6</v>
          </cell>
          <cell r="M216">
            <v>4897.9768999999997</v>
          </cell>
          <cell r="N216">
            <v>14000</v>
          </cell>
          <cell r="O216">
            <v>3</v>
          </cell>
          <cell r="P216">
            <v>6</v>
          </cell>
          <cell r="Q216">
            <v>43371.238900000011</v>
          </cell>
          <cell r="R216">
            <v>56382.610570000019</v>
          </cell>
          <cell r="S216">
            <v>12</v>
          </cell>
          <cell r="T216">
            <v>15.600000000000001</v>
          </cell>
          <cell r="U216">
            <v>35850.259599999998</v>
          </cell>
          <cell r="V216">
            <v>46605.337480000002</v>
          </cell>
          <cell r="W216">
            <v>9</v>
          </cell>
          <cell r="X216">
            <v>11.700000000000001</v>
          </cell>
          <cell r="Z216">
            <v>10000</v>
          </cell>
          <cell r="AB216">
            <v>6</v>
          </cell>
          <cell r="AC216">
            <v>15241.984333333336</v>
          </cell>
          <cell r="AD216">
            <v>18000</v>
          </cell>
          <cell r="AE216">
            <v>6</v>
          </cell>
          <cell r="AF216">
            <v>7.8000000000000007</v>
          </cell>
        </row>
        <row r="217">
          <cell r="C217" t="str">
            <v>V-AF</v>
          </cell>
          <cell r="D217" t="str">
            <v>V-AF - ANDRADE FERNANDEZ EFREN</v>
          </cell>
          <cell r="E217">
            <v>12635.115600000001</v>
          </cell>
          <cell r="F217">
            <v>16425.650280000002</v>
          </cell>
          <cell r="G217">
            <v>5</v>
          </cell>
          <cell r="H217">
            <v>6</v>
          </cell>
          <cell r="I217">
            <v>10079.877199999999</v>
          </cell>
          <cell r="J217">
            <v>13103.840359999998</v>
          </cell>
          <cell r="K217">
            <v>4</v>
          </cell>
          <cell r="L217">
            <v>6</v>
          </cell>
          <cell r="M217">
            <v>10423.8333</v>
          </cell>
          <cell r="N217">
            <v>14000</v>
          </cell>
          <cell r="O217">
            <v>5</v>
          </cell>
          <cell r="P217">
            <v>6</v>
          </cell>
          <cell r="Q217">
            <v>138366.56950000004</v>
          </cell>
          <cell r="R217">
            <v>179876.54035000005</v>
          </cell>
          <cell r="S217">
            <v>16</v>
          </cell>
          <cell r="T217">
            <v>20.8</v>
          </cell>
          <cell r="U217">
            <v>6831.755799999999</v>
          </cell>
          <cell r="V217">
            <v>18000</v>
          </cell>
          <cell r="W217">
            <v>4</v>
          </cell>
          <cell r="X217">
            <v>6</v>
          </cell>
          <cell r="Y217">
            <v>6689.7865000000002</v>
          </cell>
          <cell r="Z217">
            <v>10000</v>
          </cell>
          <cell r="AA217">
            <v>1</v>
          </cell>
          <cell r="AB217">
            <v>6</v>
          </cell>
          <cell r="AC217">
            <v>17902.190900000001</v>
          </cell>
          <cell r="AD217">
            <v>18000</v>
          </cell>
          <cell r="AE217">
            <v>5</v>
          </cell>
          <cell r="AF217">
            <v>6</v>
          </cell>
        </row>
        <row r="218">
          <cell r="C218" t="str">
            <v>V-AL</v>
          </cell>
          <cell r="D218" t="str">
            <v>V-AL - SANTIAGO MOLINA NESTOR GABRIEL</v>
          </cell>
          <cell r="E218">
            <v>17629.5396</v>
          </cell>
          <cell r="F218">
            <v>22918.40148</v>
          </cell>
          <cell r="G218">
            <v>3</v>
          </cell>
          <cell r="H218">
            <v>6</v>
          </cell>
          <cell r="I218">
            <v>15984.9565</v>
          </cell>
          <cell r="J218">
            <v>20780.443450000002</v>
          </cell>
          <cell r="K218">
            <v>3</v>
          </cell>
          <cell r="L218">
            <v>6</v>
          </cell>
          <cell r="M218">
            <v>3744.1319999999992</v>
          </cell>
          <cell r="N218">
            <v>14000</v>
          </cell>
          <cell r="O218">
            <v>1</v>
          </cell>
          <cell r="P218">
            <v>6</v>
          </cell>
          <cell r="Q218">
            <v>57471.590599999996</v>
          </cell>
          <cell r="R218">
            <v>74713.067779999998</v>
          </cell>
          <cell r="S218">
            <v>12</v>
          </cell>
          <cell r="T218">
            <v>15.600000000000001</v>
          </cell>
          <cell r="U218">
            <v>17246.0131</v>
          </cell>
          <cell r="V218">
            <v>18000</v>
          </cell>
          <cell r="W218">
            <v>6</v>
          </cell>
          <cell r="X218">
            <v>7.8000000000000007</v>
          </cell>
          <cell r="Y218">
            <v>5155.5529999999999</v>
          </cell>
          <cell r="Z218">
            <v>10000</v>
          </cell>
          <cell r="AA218">
            <v>2</v>
          </cell>
          <cell r="AB218">
            <v>6</v>
          </cell>
          <cell r="AC218">
            <v>26440.639566666661</v>
          </cell>
          <cell r="AD218">
            <v>34372.83143666666</v>
          </cell>
          <cell r="AE218">
            <v>5</v>
          </cell>
          <cell r="AF218">
            <v>6</v>
          </cell>
        </row>
        <row r="219">
          <cell r="C219" t="str">
            <v>V-AW</v>
          </cell>
          <cell r="D219" t="str">
            <v>V-AW - CRUZ DURAN JOSE LUIS</v>
          </cell>
          <cell r="E219">
            <v>32215.684700000002</v>
          </cell>
          <cell r="F219">
            <v>41880.39011</v>
          </cell>
          <cell r="G219">
            <v>7</v>
          </cell>
          <cell r="H219">
            <v>9.1</v>
          </cell>
          <cell r="I219">
            <v>35999.9908</v>
          </cell>
          <cell r="J219">
            <v>46799.988040000004</v>
          </cell>
          <cell r="K219">
            <v>4</v>
          </cell>
          <cell r="L219">
            <v>6</v>
          </cell>
          <cell r="M219">
            <v>43927.5478</v>
          </cell>
          <cell r="N219">
            <v>57105.812140000002</v>
          </cell>
          <cell r="O219">
            <v>4</v>
          </cell>
          <cell r="P219">
            <v>6</v>
          </cell>
          <cell r="Q219">
            <v>186502.24250000005</v>
          </cell>
          <cell r="R219">
            <v>242452.91525000008</v>
          </cell>
          <cell r="S219">
            <v>18</v>
          </cell>
          <cell r="T219">
            <v>23.400000000000002</v>
          </cell>
          <cell r="U219">
            <v>14043.980699999996</v>
          </cell>
          <cell r="V219">
            <v>18000</v>
          </cell>
          <cell r="W219">
            <v>4</v>
          </cell>
          <cell r="X219">
            <v>6</v>
          </cell>
          <cell r="Y219">
            <v>19929.555499999995</v>
          </cell>
          <cell r="Z219">
            <v>25908.422149999995</v>
          </cell>
          <cell r="AA219">
            <v>4</v>
          </cell>
          <cell r="AB219">
            <v>6</v>
          </cell>
          <cell r="AC219">
            <v>35280.701200000003</v>
          </cell>
          <cell r="AD219">
            <v>45864.911560000008</v>
          </cell>
          <cell r="AE219">
            <v>4</v>
          </cell>
          <cell r="AF219">
            <v>6</v>
          </cell>
        </row>
        <row r="220">
          <cell r="C220" t="str">
            <v>V-AS</v>
          </cell>
          <cell r="D220" t="str">
            <v>V-AS - GUTIERREZ MORALES JOSE LUIS</v>
          </cell>
          <cell r="E220">
            <v>31008.279399999999</v>
          </cell>
          <cell r="F220">
            <v>40310.763220000001</v>
          </cell>
          <cell r="G220">
            <v>5</v>
          </cell>
          <cell r="H220">
            <v>6</v>
          </cell>
          <cell r="I220">
            <v>4018.5182999999997</v>
          </cell>
          <cell r="J220">
            <v>10000</v>
          </cell>
          <cell r="K220">
            <v>1</v>
          </cell>
          <cell r="L220">
            <v>6</v>
          </cell>
          <cell r="M220">
            <v>32606.140199999998</v>
          </cell>
          <cell r="N220">
            <v>42387.982259999997</v>
          </cell>
          <cell r="O220">
            <v>5</v>
          </cell>
          <cell r="P220">
            <v>6</v>
          </cell>
          <cell r="Q220">
            <v>306241.15640000027</v>
          </cell>
          <cell r="R220">
            <v>398113.50332000037</v>
          </cell>
          <cell r="S220">
            <v>17</v>
          </cell>
          <cell r="T220">
            <v>22.1</v>
          </cell>
          <cell r="U220">
            <v>15851.819099999997</v>
          </cell>
          <cell r="V220">
            <v>18000</v>
          </cell>
          <cell r="W220">
            <v>2</v>
          </cell>
          <cell r="X220">
            <v>6</v>
          </cell>
          <cell r="Y220">
            <v>2129.63</v>
          </cell>
          <cell r="Z220">
            <v>10000</v>
          </cell>
          <cell r="AA220">
            <v>1</v>
          </cell>
          <cell r="AB220">
            <v>6</v>
          </cell>
          <cell r="AC220">
            <v>16932.7219</v>
          </cell>
          <cell r="AD220">
            <v>18000</v>
          </cell>
          <cell r="AE220">
            <v>4</v>
          </cell>
          <cell r="AF220">
            <v>6</v>
          </cell>
        </row>
        <row r="221">
          <cell r="C221" t="str">
            <v>V-AC</v>
          </cell>
          <cell r="D221" t="str">
            <v>V-AC - CASTILLO CEDILLO JOSE MANUEL</v>
          </cell>
          <cell r="E221">
            <v>368.517</v>
          </cell>
          <cell r="F221">
            <v>10000</v>
          </cell>
          <cell r="G221">
            <v>3</v>
          </cell>
          <cell r="H221">
            <v>6</v>
          </cell>
          <cell r="J221">
            <v>10000</v>
          </cell>
          <cell r="L221">
            <v>6</v>
          </cell>
          <cell r="M221">
            <v>7766.1251000000011</v>
          </cell>
          <cell r="N221">
            <v>14000</v>
          </cell>
          <cell r="O221">
            <v>4</v>
          </cell>
          <cell r="P221">
            <v>6</v>
          </cell>
          <cell r="Q221">
            <v>87643.089900000021</v>
          </cell>
          <cell r="R221">
            <v>113936.01687000004</v>
          </cell>
          <cell r="S221">
            <v>11</v>
          </cell>
          <cell r="T221">
            <v>14.3</v>
          </cell>
          <cell r="U221">
            <v>407.40800000000002</v>
          </cell>
          <cell r="V221">
            <v>18000</v>
          </cell>
          <cell r="W221">
            <v>2</v>
          </cell>
          <cell r="X221">
            <v>6</v>
          </cell>
          <cell r="Z221">
            <v>10000</v>
          </cell>
          <cell r="AB221">
            <v>6</v>
          </cell>
          <cell r="AC221">
            <v>16679.314000000006</v>
          </cell>
          <cell r="AD221">
            <v>18000</v>
          </cell>
          <cell r="AE221">
            <v>4</v>
          </cell>
          <cell r="AF221">
            <v>6</v>
          </cell>
        </row>
        <row r="222">
          <cell r="C222" t="str">
            <v>V-BU</v>
          </cell>
          <cell r="D222" t="str">
            <v>V-BU - SANDRIA BONILLA EDGAR ALFREDO</v>
          </cell>
          <cell r="E222">
            <v>13305.479300000001</v>
          </cell>
          <cell r="F222">
            <v>17297.123090000001</v>
          </cell>
          <cell r="G222">
            <v>5</v>
          </cell>
          <cell r="H222">
            <v>6</v>
          </cell>
          <cell r="I222">
            <v>6666.6656000000003</v>
          </cell>
          <cell r="J222">
            <v>10000</v>
          </cell>
          <cell r="K222">
            <v>2</v>
          </cell>
          <cell r="L222">
            <v>6</v>
          </cell>
          <cell r="M222">
            <v>5366.4946000000009</v>
          </cell>
          <cell r="N222">
            <v>14000</v>
          </cell>
          <cell r="O222">
            <v>2</v>
          </cell>
          <cell r="P222">
            <v>6</v>
          </cell>
          <cell r="Q222">
            <v>59051.466199999988</v>
          </cell>
          <cell r="R222">
            <v>76766.906059999994</v>
          </cell>
          <cell r="S222">
            <v>10</v>
          </cell>
          <cell r="T222">
            <v>13</v>
          </cell>
          <cell r="U222">
            <v>14007.861199999999</v>
          </cell>
          <cell r="V222">
            <v>18000</v>
          </cell>
          <cell r="W222">
            <v>3</v>
          </cell>
          <cell r="X222">
            <v>6</v>
          </cell>
          <cell r="Y222">
            <v>2094.4450000000002</v>
          </cell>
          <cell r="Z222">
            <v>10000</v>
          </cell>
          <cell r="AA222">
            <v>1</v>
          </cell>
          <cell r="AB222">
            <v>6</v>
          </cell>
          <cell r="AC222">
            <v>13651.328899999999</v>
          </cell>
          <cell r="AD222">
            <v>18000</v>
          </cell>
          <cell r="AE222">
            <v>4</v>
          </cell>
          <cell r="AF222">
            <v>6</v>
          </cell>
        </row>
        <row r="223">
          <cell r="C223" t="str">
            <v>V-AQ</v>
          </cell>
          <cell r="D223" t="str">
            <v>V-AQ - CORTES SANCHEZ JOSE ALEXEYBER</v>
          </cell>
          <cell r="E223">
            <v>25069.523799999999</v>
          </cell>
          <cell r="F223">
            <v>32590.380939999999</v>
          </cell>
          <cell r="G223">
            <v>5</v>
          </cell>
          <cell r="H223">
            <v>6</v>
          </cell>
          <cell r="I223">
            <v>28671.181499999999</v>
          </cell>
          <cell r="J223">
            <v>37272.535949999998</v>
          </cell>
          <cell r="K223">
            <v>5</v>
          </cell>
          <cell r="L223">
            <v>6</v>
          </cell>
          <cell r="M223">
            <v>8699.3935000000001</v>
          </cell>
          <cell r="N223">
            <v>14000</v>
          </cell>
          <cell r="O223">
            <v>4</v>
          </cell>
          <cell r="P223">
            <v>6</v>
          </cell>
          <cell r="Q223">
            <v>179192.0471</v>
          </cell>
          <cell r="R223">
            <v>232949.66123</v>
          </cell>
          <cell r="S223">
            <v>14</v>
          </cell>
          <cell r="T223">
            <v>18.2</v>
          </cell>
          <cell r="U223">
            <v>12718.9684</v>
          </cell>
          <cell r="V223">
            <v>18000</v>
          </cell>
          <cell r="W223">
            <v>5</v>
          </cell>
          <cell r="X223">
            <v>6</v>
          </cell>
          <cell r="Y223">
            <v>10271.250900000003</v>
          </cell>
          <cell r="Z223">
            <v>13352.626170000003</v>
          </cell>
          <cell r="AA223">
            <v>3</v>
          </cell>
          <cell r="AB223">
            <v>6</v>
          </cell>
          <cell r="AC223">
            <v>36524.765633333322</v>
          </cell>
          <cell r="AD223">
            <v>47482.195323333319</v>
          </cell>
          <cell r="AE223">
            <v>3</v>
          </cell>
          <cell r="AF223">
            <v>6</v>
          </cell>
        </row>
        <row r="224">
          <cell r="C224" t="str">
            <v>V-BS</v>
          </cell>
          <cell r="D224" t="str">
            <v>V-BS - PEREZ CRUZ MARCELO ALEJANDRO</v>
          </cell>
          <cell r="E224">
            <v>4833.3540000000003</v>
          </cell>
          <cell r="F224">
            <v>10000</v>
          </cell>
          <cell r="G224">
            <v>2</v>
          </cell>
          <cell r="H224">
            <v>6</v>
          </cell>
          <cell r="I224">
            <v>1246.5509999999999</v>
          </cell>
          <cell r="J224">
            <v>10000</v>
          </cell>
          <cell r="K224">
            <v>1</v>
          </cell>
          <cell r="L224">
            <v>6</v>
          </cell>
          <cell r="N224">
            <v>14000</v>
          </cell>
          <cell r="P224">
            <v>6</v>
          </cell>
          <cell r="Q224">
            <v>112711.81680000003</v>
          </cell>
          <cell r="R224">
            <v>146525.36184000006</v>
          </cell>
          <cell r="S224">
            <v>11</v>
          </cell>
          <cell r="T224">
            <v>14.3</v>
          </cell>
          <cell r="U224">
            <v>3980.0906000000004</v>
          </cell>
          <cell r="V224">
            <v>18000</v>
          </cell>
          <cell r="W224">
            <v>2</v>
          </cell>
          <cell r="X224">
            <v>6</v>
          </cell>
          <cell r="Z224">
            <v>10000</v>
          </cell>
          <cell r="AB224">
            <v>6</v>
          </cell>
          <cell r="AC224">
            <v>11494.576399999996</v>
          </cell>
          <cell r="AD224">
            <v>18000</v>
          </cell>
          <cell r="AE224">
            <v>3</v>
          </cell>
          <cell r="AF224">
            <v>6</v>
          </cell>
        </row>
        <row r="225">
          <cell r="C225" t="str">
            <v>V-CT</v>
          </cell>
          <cell r="D225" t="str">
            <v>V-CT - SALAS VELAZQUEZ JOSE JULIAN</v>
          </cell>
          <cell r="E225">
            <v>33209.061300000001</v>
          </cell>
          <cell r="F225">
            <v>43171.779690000003</v>
          </cell>
          <cell r="G225">
            <v>5</v>
          </cell>
          <cell r="H225">
            <v>6</v>
          </cell>
          <cell r="I225">
            <v>34259.092600000004</v>
          </cell>
          <cell r="J225">
            <v>44536.820380000005</v>
          </cell>
          <cell r="K225">
            <v>2</v>
          </cell>
          <cell r="L225">
            <v>6</v>
          </cell>
          <cell r="M225">
            <v>67219.383399999992</v>
          </cell>
          <cell r="N225">
            <v>87385.198419999986</v>
          </cell>
          <cell r="O225">
            <v>4</v>
          </cell>
          <cell r="P225">
            <v>6</v>
          </cell>
          <cell r="Q225">
            <v>365189.99400000041</v>
          </cell>
          <cell r="R225">
            <v>474746.99220000056</v>
          </cell>
          <cell r="S225">
            <v>16</v>
          </cell>
          <cell r="T225">
            <v>20.8</v>
          </cell>
          <cell r="U225">
            <v>7296.2020000000002</v>
          </cell>
          <cell r="V225">
            <v>18000</v>
          </cell>
          <cell r="W225">
            <v>3</v>
          </cell>
          <cell r="X225">
            <v>6</v>
          </cell>
          <cell r="Y225">
            <v>18310.5039</v>
          </cell>
          <cell r="Z225">
            <v>23803.655070000001</v>
          </cell>
          <cell r="AA225">
            <v>2</v>
          </cell>
          <cell r="AB225">
            <v>6</v>
          </cell>
          <cell r="AC225">
            <v>20724.082733333333</v>
          </cell>
          <cell r="AD225">
            <v>26941.307553333332</v>
          </cell>
          <cell r="AE225">
            <v>3</v>
          </cell>
          <cell r="AF225">
            <v>6</v>
          </cell>
        </row>
        <row r="226">
          <cell r="C226" t="str">
            <v>V-BC</v>
          </cell>
          <cell r="D226" t="str">
            <v>V-BC - ROMERO PEÑA OSCAR</v>
          </cell>
          <cell r="E226">
            <v>4296.2883999999995</v>
          </cell>
          <cell r="F226">
            <v>10000</v>
          </cell>
          <cell r="G226">
            <v>4</v>
          </cell>
          <cell r="H226">
            <v>6</v>
          </cell>
          <cell r="I226">
            <v>10129.117099999999</v>
          </cell>
          <cell r="J226">
            <v>13167.85223</v>
          </cell>
          <cell r="K226">
            <v>6</v>
          </cell>
          <cell r="L226">
            <v>7.8000000000000007</v>
          </cell>
          <cell r="M226">
            <v>3207.1702999999998</v>
          </cell>
          <cell r="N226">
            <v>14000</v>
          </cell>
          <cell r="O226">
            <v>4</v>
          </cell>
          <cell r="P226">
            <v>6</v>
          </cell>
          <cell r="Q226">
            <v>56459.873500000002</v>
          </cell>
          <cell r="R226">
            <v>73397.835550000003</v>
          </cell>
          <cell r="S226">
            <v>18</v>
          </cell>
          <cell r="T226">
            <v>23.400000000000002</v>
          </cell>
          <cell r="U226">
            <v>22397.305999999997</v>
          </cell>
          <cell r="V226">
            <v>29116.497799999997</v>
          </cell>
          <cell r="W226">
            <v>6</v>
          </cell>
          <cell r="X226">
            <v>7.8000000000000007</v>
          </cell>
          <cell r="Z226">
            <v>10000</v>
          </cell>
          <cell r="AB226">
            <v>6</v>
          </cell>
          <cell r="AC226">
            <v>16841.183066666665</v>
          </cell>
          <cell r="AD226">
            <v>18000</v>
          </cell>
          <cell r="AE226">
            <v>3</v>
          </cell>
          <cell r="AF226">
            <v>6</v>
          </cell>
        </row>
        <row r="227">
          <cell r="C227" t="str">
            <v>V-AJ</v>
          </cell>
          <cell r="D227" t="str">
            <v>V-AJ - JIMENEZ PEREZ MARIBEL</v>
          </cell>
          <cell r="E227">
            <v>2072.2224000000001</v>
          </cell>
          <cell r="F227">
            <v>10000</v>
          </cell>
          <cell r="G227">
            <v>2</v>
          </cell>
          <cell r="H227">
            <v>6</v>
          </cell>
          <cell r="I227">
            <v>1194.4353999999998</v>
          </cell>
          <cell r="J227">
            <v>10000</v>
          </cell>
          <cell r="K227">
            <v>1</v>
          </cell>
          <cell r="L227">
            <v>6</v>
          </cell>
          <cell r="M227">
            <v>16390.629800000002</v>
          </cell>
          <cell r="N227">
            <v>21307.818740000002</v>
          </cell>
          <cell r="O227">
            <v>2</v>
          </cell>
          <cell r="P227">
            <v>6</v>
          </cell>
          <cell r="Q227">
            <v>45294.301300000014</v>
          </cell>
          <cell r="R227">
            <v>58882.591690000023</v>
          </cell>
          <cell r="S227">
            <v>10</v>
          </cell>
          <cell r="T227">
            <v>13</v>
          </cell>
          <cell r="U227">
            <v>7124.9062000000031</v>
          </cell>
          <cell r="V227">
            <v>18000</v>
          </cell>
          <cell r="W227">
            <v>4</v>
          </cell>
          <cell r="X227">
            <v>6</v>
          </cell>
          <cell r="Y227">
            <v>2222.223</v>
          </cell>
          <cell r="Z227">
            <v>10000</v>
          </cell>
          <cell r="AA227">
            <v>1</v>
          </cell>
          <cell r="AB227">
            <v>6</v>
          </cell>
          <cell r="AC227">
            <v>10849.385166666667</v>
          </cell>
          <cell r="AD227">
            <v>18000</v>
          </cell>
          <cell r="AE227">
            <v>3</v>
          </cell>
          <cell r="AF227">
            <v>6</v>
          </cell>
        </row>
        <row r="228">
          <cell r="C228" t="str">
            <v>V-AU</v>
          </cell>
          <cell r="D228" t="str">
            <v>V-AU - RODRIGUEZ MARTINEZ ADDIEL GABINO</v>
          </cell>
          <cell r="E228">
            <v>8074.0678999999991</v>
          </cell>
          <cell r="F228">
            <v>10000</v>
          </cell>
          <cell r="G228">
            <v>4</v>
          </cell>
          <cell r="H228">
            <v>6</v>
          </cell>
          <cell r="I228">
            <v>5154.2125999999998</v>
          </cell>
          <cell r="J228">
            <v>10000</v>
          </cell>
          <cell r="K228">
            <v>2</v>
          </cell>
          <cell r="L228">
            <v>6</v>
          </cell>
          <cell r="M228">
            <v>724.24660000000006</v>
          </cell>
          <cell r="N228">
            <v>14000</v>
          </cell>
          <cell r="O228">
            <v>1</v>
          </cell>
          <cell r="P228">
            <v>6</v>
          </cell>
          <cell r="Q228">
            <v>67298.622699999993</v>
          </cell>
          <cell r="R228">
            <v>87488.209510000001</v>
          </cell>
          <cell r="S228">
            <v>16</v>
          </cell>
          <cell r="T228">
            <v>20.8</v>
          </cell>
          <cell r="U228">
            <v>4324.9066999999995</v>
          </cell>
          <cell r="V228">
            <v>18000</v>
          </cell>
          <cell r="W228">
            <v>4</v>
          </cell>
          <cell r="X228">
            <v>6</v>
          </cell>
          <cell r="Z228">
            <v>10000</v>
          </cell>
          <cell r="AB228">
            <v>6</v>
          </cell>
          <cell r="AC228">
            <v>554.01300000000003</v>
          </cell>
          <cell r="AD228">
            <v>18000</v>
          </cell>
          <cell r="AE228">
            <v>3</v>
          </cell>
          <cell r="AF228">
            <v>6</v>
          </cell>
        </row>
        <row r="229">
          <cell r="C229" t="str">
            <v>V-BV</v>
          </cell>
          <cell r="D229" t="str">
            <v>V-BV - ACEVEDO ZAVALETA BENJAMIN</v>
          </cell>
          <cell r="F229">
            <v>10000</v>
          </cell>
          <cell r="H229">
            <v>6</v>
          </cell>
          <cell r="I229">
            <v>8055.5565000000006</v>
          </cell>
          <cell r="J229">
            <v>10000</v>
          </cell>
          <cell r="K229">
            <v>1</v>
          </cell>
          <cell r="L229">
            <v>6</v>
          </cell>
          <cell r="M229">
            <v>3051.6974</v>
          </cell>
          <cell r="N229">
            <v>14000</v>
          </cell>
          <cell r="O229">
            <v>2</v>
          </cell>
          <cell r="P229">
            <v>6</v>
          </cell>
          <cell r="Q229">
            <v>5929.6019000000006</v>
          </cell>
          <cell r="R229">
            <v>18000</v>
          </cell>
          <cell r="S229">
            <v>4</v>
          </cell>
          <cell r="T229">
            <v>8</v>
          </cell>
          <cell r="U229">
            <v>0</v>
          </cell>
          <cell r="V229">
            <v>18000</v>
          </cell>
          <cell r="W229">
            <v>1</v>
          </cell>
          <cell r="X229">
            <v>6</v>
          </cell>
          <cell r="Z229">
            <v>10000</v>
          </cell>
          <cell r="AB229">
            <v>6</v>
          </cell>
          <cell r="AC229">
            <v>12004.940533333334</v>
          </cell>
          <cell r="AD229">
            <v>18000</v>
          </cell>
          <cell r="AE229">
            <v>3</v>
          </cell>
          <cell r="AF229">
            <v>6</v>
          </cell>
        </row>
        <row r="230">
          <cell r="C230" t="str">
            <v>V-BZ</v>
          </cell>
          <cell r="D230" t="str">
            <v>V-BZ - HERNANDEZ GARCIA CARLOS ALBERTO</v>
          </cell>
          <cell r="E230">
            <v>3226.8582000000001</v>
          </cell>
          <cell r="F230">
            <v>10000</v>
          </cell>
          <cell r="G230">
            <v>3</v>
          </cell>
          <cell r="H230">
            <v>6</v>
          </cell>
          <cell r="I230">
            <v>4814.8053</v>
          </cell>
          <cell r="J230">
            <v>10000</v>
          </cell>
          <cell r="K230">
            <v>2</v>
          </cell>
          <cell r="L230">
            <v>6</v>
          </cell>
          <cell r="N230">
            <v>14000</v>
          </cell>
          <cell r="P230">
            <v>6</v>
          </cell>
          <cell r="Q230">
            <v>199740.28270000007</v>
          </cell>
          <cell r="R230">
            <v>259662.3675100001</v>
          </cell>
          <cell r="S230">
            <v>8</v>
          </cell>
          <cell r="T230">
            <v>10.4</v>
          </cell>
          <cell r="U230">
            <v>1222.22</v>
          </cell>
          <cell r="V230">
            <v>18000</v>
          </cell>
          <cell r="W230">
            <v>1</v>
          </cell>
          <cell r="X230">
            <v>6</v>
          </cell>
          <cell r="Y230">
            <v>770.37</v>
          </cell>
          <cell r="Z230">
            <v>10000</v>
          </cell>
          <cell r="AA230">
            <v>1</v>
          </cell>
          <cell r="AB230">
            <v>6</v>
          </cell>
          <cell r="AC230">
            <v>1458.3297</v>
          </cell>
          <cell r="AD230">
            <v>18000</v>
          </cell>
          <cell r="AE230">
            <v>3</v>
          </cell>
          <cell r="AF230">
            <v>6</v>
          </cell>
        </row>
        <row r="231">
          <cell r="C231" t="str">
            <v>V-VA</v>
          </cell>
          <cell r="D231" t="str">
            <v>V-VA - RODRIGUEZ AGUSTINIANO HARLEY DE JESUS</v>
          </cell>
          <cell r="E231">
            <v>3559.2560999999996</v>
          </cell>
          <cell r="F231">
            <v>10000</v>
          </cell>
          <cell r="G231">
            <v>3</v>
          </cell>
          <cell r="H231">
            <v>6</v>
          </cell>
          <cell r="I231">
            <v>1869.8264999999997</v>
          </cell>
          <cell r="J231">
            <v>10000</v>
          </cell>
          <cell r="K231">
            <v>3</v>
          </cell>
          <cell r="L231">
            <v>6</v>
          </cell>
          <cell r="M231">
            <v>1677.6012000000001</v>
          </cell>
          <cell r="N231">
            <v>14000</v>
          </cell>
          <cell r="O231">
            <v>4</v>
          </cell>
          <cell r="P231">
            <v>6</v>
          </cell>
          <cell r="Q231">
            <v>50228.278799999985</v>
          </cell>
          <cell r="R231">
            <v>65296.762439999984</v>
          </cell>
          <cell r="S231">
            <v>12</v>
          </cell>
          <cell r="T231">
            <v>15.600000000000001</v>
          </cell>
          <cell r="U231">
            <v>933.14850000000001</v>
          </cell>
          <cell r="V231">
            <v>18000</v>
          </cell>
          <cell r="W231">
            <v>3</v>
          </cell>
          <cell r="X231">
            <v>6</v>
          </cell>
          <cell r="Y231">
            <v>4430.5113999999994</v>
          </cell>
          <cell r="Z231">
            <v>10000</v>
          </cell>
          <cell r="AA231">
            <v>1</v>
          </cell>
          <cell r="AB231">
            <v>6</v>
          </cell>
          <cell r="AC231">
            <v>3845.6808333333333</v>
          </cell>
          <cell r="AD231">
            <v>18000</v>
          </cell>
          <cell r="AE231">
            <v>3</v>
          </cell>
          <cell r="AF231">
            <v>6</v>
          </cell>
        </row>
        <row r="232">
          <cell r="C232" t="str">
            <v>V-AA</v>
          </cell>
          <cell r="D232" t="str">
            <v>V-AA - CAPETILLO GUZMAN SAMUEL</v>
          </cell>
          <cell r="E232">
            <v>2660.1820000000002</v>
          </cell>
          <cell r="F232">
            <v>10000</v>
          </cell>
          <cell r="G232">
            <v>4</v>
          </cell>
          <cell r="H232">
            <v>6</v>
          </cell>
          <cell r="I232">
            <v>7574.0735999999997</v>
          </cell>
          <cell r="J232">
            <v>10000</v>
          </cell>
          <cell r="K232">
            <v>3</v>
          </cell>
          <cell r="L232">
            <v>6</v>
          </cell>
          <cell r="M232">
            <v>3458.3550999999989</v>
          </cell>
          <cell r="N232">
            <v>14000</v>
          </cell>
          <cell r="O232">
            <v>2</v>
          </cell>
          <cell r="P232">
            <v>6</v>
          </cell>
          <cell r="Q232">
            <v>48654.743700000014</v>
          </cell>
          <cell r="R232">
            <v>63251.166810000017</v>
          </cell>
          <cell r="S232">
            <v>14</v>
          </cell>
          <cell r="T232">
            <v>18.2</v>
          </cell>
          <cell r="U232">
            <v>5529.7196999999996</v>
          </cell>
          <cell r="V232">
            <v>18000</v>
          </cell>
          <cell r="W232">
            <v>3</v>
          </cell>
          <cell r="X232">
            <v>6</v>
          </cell>
          <cell r="Y232">
            <v>886.11</v>
          </cell>
          <cell r="Z232">
            <v>10000</v>
          </cell>
          <cell r="AA232">
            <v>1</v>
          </cell>
          <cell r="AB232">
            <v>6</v>
          </cell>
          <cell r="AC232">
            <v>2417.5903666666668</v>
          </cell>
          <cell r="AD232">
            <v>18000</v>
          </cell>
          <cell r="AE232">
            <v>3</v>
          </cell>
          <cell r="AF232">
            <v>6</v>
          </cell>
        </row>
        <row r="233">
          <cell r="C233" t="str">
            <v>V-AE</v>
          </cell>
          <cell r="D233" t="str">
            <v>V-AE - PADILLA CAMARILLO HECTOR MANUEL</v>
          </cell>
          <cell r="E233">
            <v>3657.3633</v>
          </cell>
          <cell r="F233">
            <v>10000</v>
          </cell>
          <cell r="G233">
            <v>1</v>
          </cell>
          <cell r="H233">
            <v>6</v>
          </cell>
          <cell r="I233">
            <v>29305.561299999998</v>
          </cell>
          <cell r="J233">
            <v>38097.22969</v>
          </cell>
          <cell r="K233">
            <v>2</v>
          </cell>
          <cell r="L233">
            <v>6</v>
          </cell>
          <cell r="M233">
            <v>270.37200000000001</v>
          </cell>
          <cell r="N233">
            <v>14000</v>
          </cell>
          <cell r="O233">
            <v>1</v>
          </cell>
          <cell r="P233">
            <v>6</v>
          </cell>
          <cell r="Q233">
            <v>34228.610500000003</v>
          </cell>
          <cell r="R233">
            <v>44497.193650000008</v>
          </cell>
          <cell r="S233">
            <v>4</v>
          </cell>
          <cell r="T233">
            <v>8</v>
          </cell>
          <cell r="U233">
            <v>2311.1093000000001</v>
          </cell>
          <cell r="V233">
            <v>18000</v>
          </cell>
          <cell r="W233">
            <v>1</v>
          </cell>
          <cell r="X233">
            <v>6</v>
          </cell>
          <cell r="Z233">
            <v>10000</v>
          </cell>
          <cell r="AB233">
            <v>6</v>
          </cell>
          <cell r="AC233">
            <v>0</v>
          </cell>
          <cell r="AD233">
            <v>18000</v>
          </cell>
          <cell r="AE233">
            <v>2</v>
          </cell>
          <cell r="AF233">
            <v>6</v>
          </cell>
        </row>
        <row r="234">
          <cell r="C234" t="str">
            <v>V-BP</v>
          </cell>
          <cell r="D234" t="str">
            <v>V-BP - HERNANDEZ CASTRO ALDO FRANCISCO</v>
          </cell>
          <cell r="F234">
            <v>10000</v>
          </cell>
          <cell r="H234">
            <v>6</v>
          </cell>
          <cell r="J234">
            <v>10000</v>
          </cell>
          <cell r="L234">
            <v>6</v>
          </cell>
          <cell r="M234">
            <v>10141.468500000001</v>
          </cell>
          <cell r="N234">
            <v>14000</v>
          </cell>
          <cell r="O234">
            <v>4</v>
          </cell>
          <cell r="P234">
            <v>6</v>
          </cell>
          <cell r="Q234">
            <v>27226.341000000011</v>
          </cell>
          <cell r="R234">
            <v>35394.243300000016</v>
          </cell>
          <cell r="S234">
            <v>4</v>
          </cell>
          <cell r="T234">
            <v>8</v>
          </cell>
          <cell r="U234">
            <v>23254.904100000003</v>
          </cell>
          <cell r="V234">
            <v>30231.375330000006</v>
          </cell>
          <cell r="W234">
            <v>2</v>
          </cell>
          <cell r="X234">
            <v>6</v>
          </cell>
          <cell r="Z234">
            <v>10000</v>
          </cell>
          <cell r="AB234">
            <v>6</v>
          </cell>
          <cell r="AC234">
            <v>3072.2236333333335</v>
          </cell>
          <cell r="AD234">
            <v>18000</v>
          </cell>
          <cell r="AE234">
            <v>2</v>
          </cell>
          <cell r="AF234">
            <v>6</v>
          </cell>
        </row>
        <row r="235">
          <cell r="C235" t="str">
            <v>V-VB</v>
          </cell>
          <cell r="D235" t="str">
            <v>V-VB - JERONIMO OLIVA JOSE DE LA CRUZ</v>
          </cell>
          <cell r="E235">
            <v>7377.7337000000007</v>
          </cell>
          <cell r="F235">
            <v>10000</v>
          </cell>
          <cell r="G235">
            <v>3</v>
          </cell>
          <cell r="H235">
            <v>6</v>
          </cell>
          <cell r="I235">
            <v>6462.9639999999999</v>
          </cell>
          <cell r="J235">
            <v>10000</v>
          </cell>
          <cell r="K235">
            <v>1</v>
          </cell>
          <cell r="L235">
            <v>6</v>
          </cell>
          <cell r="M235">
            <v>15216.289300000004</v>
          </cell>
          <cell r="N235">
            <v>19781.176090000004</v>
          </cell>
          <cell r="O235">
            <v>3</v>
          </cell>
          <cell r="P235">
            <v>6</v>
          </cell>
          <cell r="Q235">
            <v>142274.25869999995</v>
          </cell>
          <cell r="R235">
            <v>184956.53630999994</v>
          </cell>
          <cell r="S235">
            <v>10</v>
          </cell>
          <cell r="T235">
            <v>13</v>
          </cell>
          <cell r="U235">
            <v>6229.0690000000013</v>
          </cell>
          <cell r="V235">
            <v>18000</v>
          </cell>
          <cell r="W235">
            <v>5</v>
          </cell>
          <cell r="X235">
            <v>6</v>
          </cell>
          <cell r="Y235">
            <v>4193.4997000000003</v>
          </cell>
          <cell r="Z235">
            <v>10000</v>
          </cell>
          <cell r="AA235">
            <v>1</v>
          </cell>
          <cell r="AB235">
            <v>6</v>
          </cell>
          <cell r="AC235">
            <v>13609.263333333336</v>
          </cell>
          <cell r="AD235">
            <v>18000</v>
          </cell>
          <cell r="AE235">
            <v>2</v>
          </cell>
          <cell r="AF235">
            <v>6</v>
          </cell>
        </row>
        <row r="236">
          <cell r="C236" t="str">
            <v>V-AM</v>
          </cell>
          <cell r="D236" t="str">
            <v>V-AM - GUILLEN RAMIREZ ROMEO</v>
          </cell>
          <cell r="E236">
            <v>28763.003399999998</v>
          </cell>
          <cell r="F236">
            <v>37391.904419999999</v>
          </cell>
          <cell r="G236">
            <v>3</v>
          </cell>
          <cell r="H236">
            <v>6</v>
          </cell>
          <cell r="I236">
            <v>1360.1855</v>
          </cell>
          <cell r="J236">
            <v>10000</v>
          </cell>
          <cell r="K236">
            <v>1</v>
          </cell>
          <cell r="L236">
            <v>6</v>
          </cell>
          <cell r="M236">
            <v>6413.8774000000012</v>
          </cell>
          <cell r="N236">
            <v>14000</v>
          </cell>
          <cell r="O236">
            <v>3</v>
          </cell>
          <cell r="P236">
            <v>6</v>
          </cell>
          <cell r="Q236">
            <v>74769.631900000022</v>
          </cell>
          <cell r="R236">
            <v>97200.521470000036</v>
          </cell>
          <cell r="S236">
            <v>11</v>
          </cell>
          <cell r="T236">
            <v>14.3</v>
          </cell>
          <cell r="U236">
            <v>13784.158099999999</v>
          </cell>
          <cell r="V236">
            <v>18000</v>
          </cell>
          <cell r="W236">
            <v>4</v>
          </cell>
          <cell r="X236">
            <v>6</v>
          </cell>
          <cell r="Y236">
            <v>1046.2909999999999</v>
          </cell>
          <cell r="Z236">
            <v>10000</v>
          </cell>
          <cell r="AA236">
            <v>1</v>
          </cell>
          <cell r="AB236">
            <v>6</v>
          </cell>
          <cell r="AC236">
            <v>8181.549500000001</v>
          </cell>
          <cell r="AD236">
            <v>18000</v>
          </cell>
          <cell r="AE236">
            <v>2</v>
          </cell>
          <cell r="AF236">
            <v>6</v>
          </cell>
        </row>
        <row r="237">
          <cell r="C237" t="str">
            <v>V-AN</v>
          </cell>
          <cell r="D237" t="str">
            <v>V-AN - GUTIERREZ SANTOS RIQUELMER</v>
          </cell>
          <cell r="E237">
            <v>114471.9859</v>
          </cell>
          <cell r="F237">
            <v>148813.58167000001</v>
          </cell>
          <cell r="G237">
            <v>4</v>
          </cell>
          <cell r="H237">
            <v>6</v>
          </cell>
          <cell r="I237">
            <v>3611.1134999999999</v>
          </cell>
          <cell r="J237">
            <v>10000</v>
          </cell>
          <cell r="K237">
            <v>1</v>
          </cell>
          <cell r="L237">
            <v>6</v>
          </cell>
          <cell r="M237">
            <v>-411.10820000000001</v>
          </cell>
          <cell r="N237">
            <v>14000</v>
          </cell>
          <cell r="P237">
            <v>6</v>
          </cell>
          <cell r="Q237">
            <v>132309.44920000003</v>
          </cell>
          <cell r="R237">
            <v>172002.28396000006</v>
          </cell>
          <cell r="S237">
            <v>9</v>
          </cell>
          <cell r="T237">
            <v>11.700000000000001</v>
          </cell>
          <cell r="V237">
            <v>18000</v>
          </cell>
          <cell r="X237">
            <v>6</v>
          </cell>
          <cell r="Y237">
            <v>56555.279999999992</v>
          </cell>
          <cell r="Z237">
            <v>73521.863999999987</v>
          </cell>
          <cell r="AA237">
            <v>2</v>
          </cell>
          <cell r="AB237">
            <v>6</v>
          </cell>
          <cell r="AC237">
            <v>5964.1996333333327</v>
          </cell>
          <cell r="AD237">
            <v>18000</v>
          </cell>
          <cell r="AE237">
            <v>2</v>
          </cell>
          <cell r="AF237">
            <v>6</v>
          </cell>
        </row>
        <row r="238">
          <cell r="C238" t="str">
            <v>V-AO</v>
          </cell>
          <cell r="D238" t="str">
            <v>V-AO - ROBLES HERNANDEZ JOSE ANGEL</v>
          </cell>
          <cell r="E238">
            <v>73935.038199999995</v>
          </cell>
          <cell r="F238">
            <v>96115.549660000004</v>
          </cell>
          <cell r="G238">
            <v>2</v>
          </cell>
          <cell r="H238">
            <v>6</v>
          </cell>
          <cell r="I238">
            <v>143256.88380000001</v>
          </cell>
          <cell r="J238">
            <v>186233.94894000003</v>
          </cell>
          <cell r="K238">
            <v>1</v>
          </cell>
          <cell r="L238">
            <v>6</v>
          </cell>
          <cell r="M238">
            <v>2901.4790000000003</v>
          </cell>
          <cell r="N238">
            <v>14000</v>
          </cell>
          <cell r="O238">
            <v>1</v>
          </cell>
          <cell r="P238">
            <v>6</v>
          </cell>
          <cell r="Q238">
            <v>177506.75589999999</v>
          </cell>
          <cell r="R238">
            <v>230758.78266999999</v>
          </cell>
          <cell r="S238">
            <v>4</v>
          </cell>
          <cell r="T238">
            <v>8</v>
          </cell>
          <cell r="U238">
            <v>9890.1835999999985</v>
          </cell>
          <cell r="V238">
            <v>18000</v>
          </cell>
          <cell r="W238">
            <v>3</v>
          </cell>
          <cell r="X238">
            <v>6</v>
          </cell>
          <cell r="Z238">
            <v>10000</v>
          </cell>
          <cell r="AB238">
            <v>6</v>
          </cell>
          <cell r="AC238">
            <v>8072.844500000002</v>
          </cell>
          <cell r="AD238">
            <v>18000</v>
          </cell>
          <cell r="AE238">
            <v>2</v>
          </cell>
          <cell r="AF238">
            <v>6</v>
          </cell>
        </row>
        <row r="239">
          <cell r="C239" t="str">
            <v>V-AX</v>
          </cell>
          <cell r="D239" t="str">
            <v>V-AX - MARTINEZ DE LA CRUZ JAVIER</v>
          </cell>
          <cell r="E239">
            <v>3277.9146999999998</v>
          </cell>
          <cell r="F239">
            <v>10000</v>
          </cell>
          <cell r="G239">
            <v>2</v>
          </cell>
          <cell r="H239">
            <v>6</v>
          </cell>
          <cell r="J239">
            <v>10000</v>
          </cell>
          <cell r="L239">
            <v>6</v>
          </cell>
          <cell r="N239">
            <v>14000</v>
          </cell>
          <cell r="P239">
            <v>6</v>
          </cell>
          <cell r="Q239">
            <v>46223.138800000015</v>
          </cell>
          <cell r="R239">
            <v>60090.08044000002</v>
          </cell>
          <cell r="S239">
            <v>6</v>
          </cell>
          <cell r="T239">
            <v>8</v>
          </cell>
          <cell r="U239">
            <v>1290.184</v>
          </cell>
          <cell r="V239">
            <v>18000</v>
          </cell>
          <cell r="W239">
            <v>2</v>
          </cell>
          <cell r="X239">
            <v>6</v>
          </cell>
          <cell r="Z239">
            <v>10000</v>
          </cell>
          <cell r="AB239">
            <v>6</v>
          </cell>
          <cell r="AC239">
            <v>8131.3031666666675</v>
          </cell>
          <cell r="AD239">
            <v>18000</v>
          </cell>
          <cell r="AE239">
            <v>2</v>
          </cell>
          <cell r="AF239">
            <v>6</v>
          </cell>
        </row>
        <row r="240">
          <cell r="C240" t="str">
            <v>V-AT</v>
          </cell>
          <cell r="D240" t="str">
            <v>V-AT - LOPEZ GOMEZ JUAN CARLOS</v>
          </cell>
          <cell r="E240">
            <v>10476.806799999998</v>
          </cell>
          <cell r="F240">
            <v>13619.848839999999</v>
          </cell>
          <cell r="G240">
            <v>3</v>
          </cell>
          <cell r="H240">
            <v>6</v>
          </cell>
          <cell r="I240">
            <v>169231.5736</v>
          </cell>
          <cell r="J240">
            <v>220001.04568000001</v>
          </cell>
          <cell r="K240">
            <v>5</v>
          </cell>
          <cell r="L240">
            <v>6</v>
          </cell>
          <cell r="M240">
            <v>8475.2988000000005</v>
          </cell>
          <cell r="N240">
            <v>14000</v>
          </cell>
          <cell r="O240">
            <v>4</v>
          </cell>
          <cell r="P240">
            <v>6</v>
          </cell>
          <cell r="Q240">
            <v>193641.61929999996</v>
          </cell>
          <cell r="R240">
            <v>251734.10508999997</v>
          </cell>
          <cell r="S240">
            <v>13</v>
          </cell>
          <cell r="T240">
            <v>16.900000000000002</v>
          </cell>
          <cell r="U240">
            <v>36671.284099999997</v>
          </cell>
          <cell r="V240">
            <v>47672.669329999997</v>
          </cell>
          <cell r="W240">
            <v>5</v>
          </cell>
          <cell r="X240">
            <v>6</v>
          </cell>
          <cell r="Y240">
            <v>5324.03</v>
          </cell>
          <cell r="Z240">
            <v>10000</v>
          </cell>
          <cell r="AA240">
            <v>1</v>
          </cell>
          <cell r="AB240">
            <v>6</v>
          </cell>
          <cell r="AC240">
            <v>22612.484266666666</v>
          </cell>
          <cell r="AD240">
            <v>29396.229546666666</v>
          </cell>
          <cell r="AE240">
            <v>2</v>
          </cell>
          <cell r="AF240">
            <v>6</v>
          </cell>
        </row>
        <row r="241">
          <cell r="C241" t="str">
            <v>V-AH</v>
          </cell>
          <cell r="D241" t="str">
            <v>V-AH - FLORES ENRIQUEZ AXEL</v>
          </cell>
          <cell r="E241">
            <v>1179.6136999999999</v>
          </cell>
          <cell r="F241">
            <v>10000</v>
          </cell>
          <cell r="G241">
            <v>3</v>
          </cell>
          <cell r="H241">
            <v>6</v>
          </cell>
          <cell r="I241">
            <v>1821.2982999999999</v>
          </cell>
          <cell r="J241">
            <v>10000</v>
          </cell>
          <cell r="K241">
            <v>2</v>
          </cell>
          <cell r="L241">
            <v>6</v>
          </cell>
          <cell r="M241">
            <v>533.3377999999999</v>
          </cell>
          <cell r="N241">
            <v>14000</v>
          </cell>
          <cell r="O241">
            <v>1</v>
          </cell>
          <cell r="P241">
            <v>6</v>
          </cell>
          <cell r="Q241">
            <v>213316.36349999986</v>
          </cell>
          <cell r="R241">
            <v>277311.27254999982</v>
          </cell>
          <cell r="S241">
            <v>16</v>
          </cell>
          <cell r="T241">
            <v>20.8</v>
          </cell>
          <cell r="U241">
            <v>648.14979999999991</v>
          </cell>
          <cell r="V241">
            <v>18000</v>
          </cell>
          <cell r="W241">
            <v>1</v>
          </cell>
          <cell r="X241">
            <v>6</v>
          </cell>
          <cell r="Z241">
            <v>10000</v>
          </cell>
          <cell r="AB241">
            <v>6</v>
          </cell>
          <cell r="AC241">
            <v>6262.3470666666663</v>
          </cell>
          <cell r="AD241">
            <v>18000</v>
          </cell>
          <cell r="AE241">
            <v>2</v>
          </cell>
          <cell r="AF241">
            <v>6</v>
          </cell>
        </row>
        <row r="242">
          <cell r="C242" t="str">
            <v>V-BN</v>
          </cell>
          <cell r="D242" t="str">
            <v>V-BN - LOPEZ CAYETANO SILVIANO JAVIER</v>
          </cell>
          <cell r="E242">
            <v>731.48</v>
          </cell>
          <cell r="F242">
            <v>10000</v>
          </cell>
          <cell r="G242">
            <v>1</v>
          </cell>
          <cell r="H242">
            <v>6</v>
          </cell>
          <cell r="I242">
            <v>722.22270000000003</v>
          </cell>
          <cell r="J242">
            <v>10000</v>
          </cell>
          <cell r="K242">
            <v>1</v>
          </cell>
          <cell r="L242">
            <v>6</v>
          </cell>
          <cell r="N242">
            <v>14000</v>
          </cell>
          <cell r="P242">
            <v>6</v>
          </cell>
          <cell r="Q242">
            <v>22692.1669</v>
          </cell>
          <cell r="R242">
            <v>29499.81697</v>
          </cell>
          <cell r="S242">
            <v>9</v>
          </cell>
          <cell r="T242">
            <v>11.700000000000001</v>
          </cell>
          <cell r="U242">
            <v>1824.0798</v>
          </cell>
          <cell r="V242">
            <v>18000</v>
          </cell>
          <cell r="W242">
            <v>2</v>
          </cell>
          <cell r="X242">
            <v>6</v>
          </cell>
          <cell r="Z242">
            <v>10000</v>
          </cell>
          <cell r="AB242">
            <v>6</v>
          </cell>
          <cell r="AC242">
            <v>6693.2124666666668</v>
          </cell>
          <cell r="AD242">
            <v>18000</v>
          </cell>
          <cell r="AE242">
            <v>2</v>
          </cell>
          <cell r="AF242">
            <v>6</v>
          </cell>
        </row>
        <row r="243">
          <cell r="C243" t="str">
            <v>V-BQ</v>
          </cell>
          <cell r="D243" t="str">
            <v>V-BQ - DOMINGUEZ VALDES ENRIQUE AQUILINO</v>
          </cell>
          <cell r="E243">
            <v>8148.15</v>
          </cell>
          <cell r="F243">
            <v>10000</v>
          </cell>
          <cell r="G243">
            <v>1</v>
          </cell>
          <cell r="H243">
            <v>6</v>
          </cell>
          <cell r="I243">
            <v>11527.785</v>
          </cell>
          <cell r="J243">
            <v>14986.120500000001</v>
          </cell>
          <cell r="K243">
            <v>1</v>
          </cell>
          <cell r="L243">
            <v>6</v>
          </cell>
          <cell r="M243">
            <v>441.29199999999992</v>
          </cell>
          <cell r="N243">
            <v>14000</v>
          </cell>
          <cell r="O243">
            <v>3</v>
          </cell>
          <cell r="P243">
            <v>6</v>
          </cell>
          <cell r="Q243">
            <v>23661.084900000002</v>
          </cell>
          <cell r="R243">
            <v>30759.410370000001</v>
          </cell>
          <cell r="S243">
            <v>9</v>
          </cell>
          <cell r="T243">
            <v>11.700000000000001</v>
          </cell>
          <cell r="U243">
            <v>14369.0586</v>
          </cell>
          <cell r="V243">
            <v>18000</v>
          </cell>
          <cell r="W243">
            <v>5</v>
          </cell>
          <cell r="X243">
            <v>6</v>
          </cell>
          <cell r="Z243">
            <v>10000</v>
          </cell>
          <cell r="AB243">
            <v>6</v>
          </cell>
          <cell r="AC243">
            <v>2660.4941333333331</v>
          </cell>
          <cell r="AD243">
            <v>18000</v>
          </cell>
          <cell r="AE243">
            <v>2</v>
          </cell>
          <cell r="AF243">
            <v>6</v>
          </cell>
        </row>
        <row r="244">
          <cell r="C244" t="str">
            <v>V-AG</v>
          </cell>
          <cell r="D244" t="str">
            <v>V-AG - OVANDO SANCHEZ ANGEL</v>
          </cell>
          <cell r="E244">
            <v>44513.726299999995</v>
          </cell>
          <cell r="F244">
            <v>57867.844189999996</v>
          </cell>
          <cell r="G244">
            <v>2</v>
          </cell>
          <cell r="H244">
            <v>6</v>
          </cell>
          <cell r="I244">
            <v>-215.5</v>
          </cell>
          <cell r="J244">
            <v>10000</v>
          </cell>
          <cell r="L244">
            <v>6</v>
          </cell>
          <cell r="M244">
            <v>-80.172399999999996</v>
          </cell>
          <cell r="N244">
            <v>14000</v>
          </cell>
          <cell r="P244">
            <v>6</v>
          </cell>
          <cell r="Q244">
            <v>96555.703800000003</v>
          </cell>
          <cell r="R244">
            <v>125522.41494</v>
          </cell>
          <cell r="S244">
            <v>2</v>
          </cell>
          <cell r="T244">
            <v>8</v>
          </cell>
          <cell r="U244">
            <v>3019.1251000000002</v>
          </cell>
          <cell r="V244">
            <v>18000</v>
          </cell>
          <cell r="W244">
            <v>1</v>
          </cell>
          <cell r="X244">
            <v>6</v>
          </cell>
          <cell r="Y244">
            <v>886.11</v>
          </cell>
          <cell r="Z244">
            <v>10000</v>
          </cell>
          <cell r="AA244">
            <v>1</v>
          </cell>
          <cell r="AB244">
            <v>6</v>
          </cell>
          <cell r="AC244">
            <v>5234.5698999999995</v>
          </cell>
          <cell r="AD244">
            <v>18000</v>
          </cell>
          <cell r="AE244">
            <v>1</v>
          </cell>
          <cell r="AF244">
            <v>6</v>
          </cell>
        </row>
        <row r="245">
          <cell r="C245" t="str">
            <v>V-AZ</v>
          </cell>
          <cell r="D245" t="str">
            <v>V-AZ - ESQUIBEL HERNANDEZ DAVID</v>
          </cell>
          <cell r="E245">
            <v>-893.50299999999993</v>
          </cell>
          <cell r="F245">
            <v>10000</v>
          </cell>
          <cell r="G245">
            <v>1</v>
          </cell>
          <cell r="H245">
            <v>6</v>
          </cell>
          <cell r="I245">
            <v>13151.401599999999</v>
          </cell>
          <cell r="J245">
            <v>17096.822079999998</v>
          </cell>
          <cell r="K245">
            <v>2</v>
          </cell>
          <cell r="L245">
            <v>6</v>
          </cell>
          <cell r="M245">
            <v>1905.2754000000004</v>
          </cell>
          <cell r="N245">
            <v>14000</v>
          </cell>
          <cell r="O245">
            <v>2</v>
          </cell>
          <cell r="P245">
            <v>6</v>
          </cell>
          <cell r="Q245">
            <v>55045.417600000001</v>
          </cell>
          <cell r="R245">
            <v>71559.042880000008</v>
          </cell>
          <cell r="S245">
            <v>7</v>
          </cell>
          <cell r="T245">
            <v>8</v>
          </cell>
          <cell r="U245">
            <v>1990.7389999999998</v>
          </cell>
          <cell r="V245">
            <v>18000</v>
          </cell>
          <cell r="W245">
            <v>2</v>
          </cell>
          <cell r="X245">
            <v>6</v>
          </cell>
          <cell r="Z245">
            <v>10000</v>
          </cell>
          <cell r="AB245">
            <v>6</v>
          </cell>
          <cell r="AC245">
            <v>48531.942633333325</v>
          </cell>
          <cell r="AD245">
            <v>63091.525423333325</v>
          </cell>
          <cell r="AE245">
            <v>1</v>
          </cell>
          <cell r="AF245">
            <v>6</v>
          </cell>
        </row>
        <row r="246">
          <cell r="C246" t="str">
            <v>V-BB</v>
          </cell>
          <cell r="D246" t="str">
            <v>V-BB - CAMACHO GARCIA JOSE RENE</v>
          </cell>
          <cell r="E246">
            <v>316.65859999999998</v>
          </cell>
          <cell r="F246">
            <v>10000</v>
          </cell>
          <cell r="G246">
            <v>1</v>
          </cell>
          <cell r="H246">
            <v>6</v>
          </cell>
          <cell r="I246">
            <v>16527.900900000001</v>
          </cell>
          <cell r="J246">
            <v>21486.27117</v>
          </cell>
          <cell r="K246">
            <v>1</v>
          </cell>
          <cell r="L246">
            <v>6</v>
          </cell>
          <cell r="M246">
            <v>323.01020000000005</v>
          </cell>
          <cell r="N246">
            <v>14000</v>
          </cell>
          <cell r="O246">
            <v>1</v>
          </cell>
          <cell r="P246">
            <v>6</v>
          </cell>
          <cell r="Q246">
            <v>44600.219700000009</v>
          </cell>
          <cell r="R246">
            <v>57980.285610000014</v>
          </cell>
          <cell r="S246">
            <v>5</v>
          </cell>
          <cell r="T246">
            <v>8</v>
          </cell>
          <cell r="U246">
            <v>14151.572799999998</v>
          </cell>
          <cell r="V246">
            <v>18000</v>
          </cell>
          <cell r="W246">
            <v>3</v>
          </cell>
          <cell r="X246">
            <v>6</v>
          </cell>
          <cell r="Y246">
            <v>-116.85599999999999</v>
          </cell>
          <cell r="Z246">
            <v>10000</v>
          </cell>
          <cell r="AB246">
            <v>6</v>
          </cell>
          <cell r="AC246">
            <v>4644.7542666666668</v>
          </cell>
          <cell r="AD246">
            <v>18000</v>
          </cell>
          <cell r="AE246">
            <v>1</v>
          </cell>
          <cell r="AF246">
            <v>6</v>
          </cell>
        </row>
        <row r="247">
          <cell r="C247" t="str">
            <v>V-VG</v>
          </cell>
          <cell r="D247" t="str">
            <v>V-VG - RAMIREZ GONZALEZ NOEL</v>
          </cell>
          <cell r="E247">
            <v>4074.03</v>
          </cell>
          <cell r="F247">
            <v>10000</v>
          </cell>
          <cell r="G247">
            <v>1</v>
          </cell>
          <cell r="H247">
            <v>6</v>
          </cell>
          <cell r="I247">
            <v>-26.6204</v>
          </cell>
          <cell r="J247">
            <v>10000</v>
          </cell>
          <cell r="L247">
            <v>6</v>
          </cell>
          <cell r="M247">
            <v>-377.58620000000002</v>
          </cell>
          <cell r="N247">
            <v>14000</v>
          </cell>
          <cell r="P247">
            <v>6</v>
          </cell>
          <cell r="Q247">
            <v>116034.46960000004</v>
          </cell>
          <cell r="R247">
            <v>150844.81048000004</v>
          </cell>
          <cell r="S247">
            <v>2</v>
          </cell>
          <cell r="T247">
            <v>8</v>
          </cell>
          <cell r="U247">
            <v>2652.7789999999995</v>
          </cell>
          <cell r="V247">
            <v>18000</v>
          </cell>
          <cell r="W247">
            <v>2</v>
          </cell>
          <cell r="X247">
            <v>6</v>
          </cell>
          <cell r="Z247">
            <v>10000</v>
          </cell>
          <cell r="AB247">
            <v>6</v>
          </cell>
          <cell r="AC247">
            <v>3981.175333333334</v>
          </cell>
          <cell r="AD247">
            <v>18000</v>
          </cell>
          <cell r="AE247">
            <v>1</v>
          </cell>
          <cell r="AF247">
            <v>6</v>
          </cell>
        </row>
        <row r="248">
          <cell r="C248" t="str">
            <v>V-CJ</v>
          </cell>
          <cell r="D248" t="str">
            <v>V-CJ - DALPIVAR BLANCO ROGELIO</v>
          </cell>
          <cell r="F248">
            <v>10000</v>
          </cell>
          <cell r="H248">
            <v>6</v>
          </cell>
          <cell r="J248">
            <v>10000</v>
          </cell>
          <cell r="L248">
            <v>6</v>
          </cell>
          <cell r="M248">
            <v>16676.953300000001</v>
          </cell>
          <cell r="N248">
            <v>21680.039290000001</v>
          </cell>
          <cell r="O248">
            <v>4</v>
          </cell>
          <cell r="P248">
            <v>6</v>
          </cell>
          <cell r="Q248">
            <v>211245.72260000001</v>
          </cell>
          <cell r="R248">
            <v>274619.43938</v>
          </cell>
          <cell r="S248">
            <v>4</v>
          </cell>
          <cell r="T248">
            <v>8</v>
          </cell>
          <cell r="U248">
            <v>1751.9460000000001</v>
          </cell>
          <cell r="V248">
            <v>18000</v>
          </cell>
          <cell r="W248">
            <v>2</v>
          </cell>
          <cell r="X248">
            <v>6</v>
          </cell>
          <cell r="Z248">
            <v>10000</v>
          </cell>
          <cell r="AB248">
            <v>6</v>
          </cell>
          <cell r="AC248">
            <v>645.67626666666672</v>
          </cell>
          <cell r="AD248">
            <v>18000</v>
          </cell>
          <cell r="AE248">
            <v>1</v>
          </cell>
          <cell r="AF248">
            <v>6</v>
          </cell>
        </row>
        <row r="249">
          <cell r="C249" t="str">
            <v>V-BO</v>
          </cell>
          <cell r="D249" t="str">
            <v>V-BO - LEON FONSECA CHRISTIAN JOSE</v>
          </cell>
          <cell r="F249">
            <v>10000</v>
          </cell>
          <cell r="H249">
            <v>6</v>
          </cell>
          <cell r="J249">
            <v>10000</v>
          </cell>
          <cell r="L249">
            <v>6</v>
          </cell>
          <cell r="M249">
            <v>727.77600000000007</v>
          </cell>
          <cell r="N249">
            <v>14000</v>
          </cell>
          <cell r="O249">
            <v>1</v>
          </cell>
          <cell r="P249">
            <v>6</v>
          </cell>
          <cell r="Q249">
            <v>6764.5264999999999</v>
          </cell>
          <cell r="R249">
            <v>18000</v>
          </cell>
          <cell r="S249">
            <v>3</v>
          </cell>
          <cell r="T249">
            <v>8</v>
          </cell>
          <cell r="U249">
            <v>4093.0506</v>
          </cell>
          <cell r="V249">
            <v>18000</v>
          </cell>
          <cell r="W249">
            <v>2</v>
          </cell>
          <cell r="X249">
            <v>6</v>
          </cell>
          <cell r="Z249">
            <v>10000</v>
          </cell>
          <cell r="AB249">
            <v>6</v>
          </cell>
          <cell r="AC249">
            <v>4333.3345000000008</v>
          </cell>
          <cell r="AD249">
            <v>18000</v>
          </cell>
          <cell r="AE249">
            <v>1</v>
          </cell>
          <cell r="AF249">
            <v>6</v>
          </cell>
        </row>
        <row r="250">
          <cell r="C250" t="str">
            <v>V-VF</v>
          </cell>
          <cell r="D250" t="str">
            <v>V-VF - SIERRA GARCIA RAUL</v>
          </cell>
          <cell r="E250">
            <v>422.22400000000005</v>
          </cell>
          <cell r="F250">
            <v>10000</v>
          </cell>
          <cell r="G250">
            <v>2</v>
          </cell>
          <cell r="H250">
            <v>6</v>
          </cell>
          <cell r="I250">
            <v>629.30999999999995</v>
          </cell>
          <cell r="J250">
            <v>10000</v>
          </cell>
          <cell r="K250">
            <v>1</v>
          </cell>
          <cell r="L250">
            <v>6</v>
          </cell>
          <cell r="M250">
            <v>250.92610000000002</v>
          </cell>
          <cell r="N250">
            <v>14000</v>
          </cell>
          <cell r="O250">
            <v>2</v>
          </cell>
          <cell r="P250">
            <v>6</v>
          </cell>
          <cell r="Q250">
            <v>10316.314199999999</v>
          </cell>
          <cell r="R250">
            <v>18000</v>
          </cell>
          <cell r="S250">
            <v>10</v>
          </cell>
          <cell r="T250">
            <v>13</v>
          </cell>
          <cell r="U250">
            <v>2253.241</v>
          </cell>
          <cell r="V250">
            <v>18000</v>
          </cell>
          <cell r="W250">
            <v>3</v>
          </cell>
          <cell r="X250">
            <v>6</v>
          </cell>
          <cell r="Y250">
            <v>1305.556</v>
          </cell>
          <cell r="Z250">
            <v>10000</v>
          </cell>
          <cell r="AA250">
            <v>1</v>
          </cell>
          <cell r="AB250">
            <v>6</v>
          </cell>
          <cell r="AC250">
            <v>9766.6699333333327</v>
          </cell>
          <cell r="AD250">
            <v>18000</v>
          </cell>
          <cell r="AE250">
            <v>1</v>
          </cell>
          <cell r="AF250">
            <v>6</v>
          </cell>
        </row>
        <row r="251">
          <cell r="C251" t="str">
            <v>V-VD</v>
          </cell>
          <cell r="D251" t="str">
            <v>V-VD - ESPINOSA VENTURA ERIKA</v>
          </cell>
          <cell r="E251">
            <v>554.07440000000008</v>
          </cell>
          <cell r="F251">
            <v>10000</v>
          </cell>
          <cell r="G251">
            <v>1</v>
          </cell>
          <cell r="H251">
            <v>6</v>
          </cell>
          <cell r="J251">
            <v>10000</v>
          </cell>
          <cell r="L251">
            <v>6</v>
          </cell>
          <cell r="M251">
            <v>4829.9027000000006</v>
          </cell>
          <cell r="N251">
            <v>14000</v>
          </cell>
          <cell r="O251">
            <v>1</v>
          </cell>
          <cell r="P251">
            <v>6</v>
          </cell>
          <cell r="Q251">
            <v>13132.475899999998</v>
          </cell>
          <cell r="R251">
            <v>18000</v>
          </cell>
          <cell r="S251">
            <v>3</v>
          </cell>
          <cell r="T251">
            <v>8</v>
          </cell>
          <cell r="V251">
            <v>18000</v>
          </cell>
          <cell r="X251">
            <v>6</v>
          </cell>
          <cell r="Y251">
            <v>1348.1482000000001</v>
          </cell>
          <cell r="Z251">
            <v>10000</v>
          </cell>
          <cell r="AA251">
            <v>1</v>
          </cell>
          <cell r="AB251">
            <v>6</v>
          </cell>
          <cell r="AC251">
            <v>3625.6197666666667</v>
          </cell>
          <cell r="AD251">
            <v>18000</v>
          </cell>
          <cell r="AE251">
            <v>1</v>
          </cell>
          <cell r="AF251">
            <v>6</v>
          </cell>
        </row>
        <row r="252">
          <cell r="C252" t="str">
            <v>V-BW</v>
          </cell>
          <cell r="D252" t="str">
            <v>V-BW - REYES DE LOS SANTOS JOSUE ALBERTO</v>
          </cell>
          <cell r="E252">
            <v>7102.8146000000006</v>
          </cell>
          <cell r="F252">
            <v>10000</v>
          </cell>
          <cell r="G252">
            <v>3</v>
          </cell>
          <cell r="H252">
            <v>6</v>
          </cell>
          <cell r="J252">
            <v>10000</v>
          </cell>
          <cell r="L252">
            <v>6</v>
          </cell>
          <cell r="M252">
            <v>854.30090000000007</v>
          </cell>
          <cell r="N252">
            <v>14000</v>
          </cell>
          <cell r="O252">
            <v>3</v>
          </cell>
          <cell r="P252">
            <v>6</v>
          </cell>
          <cell r="Q252">
            <v>25414.331600000001</v>
          </cell>
          <cell r="R252">
            <v>33038.631080000006</v>
          </cell>
          <cell r="S252">
            <v>6</v>
          </cell>
          <cell r="T252">
            <v>8</v>
          </cell>
          <cell r="U252">
            <v>1660.0937999999999</v>
          </cell>
          <cell r="V252">
            <v>18000</v>
          </cell>
          <cell r="W252">
            <v>2</v>
          </cell>
          <cell r="X252">
            <v>6</v>
          </cell>
          <cell r="Z252">
            <v>10000</v>
          </cell>
          <cell r="AB252">
            <v>6</v>
          </cell>
          <cell r="AC252">
            <v>422.83966666666669</v>
          </cell>
          <cell r="AD252">
            <v>18000</v>
          </cell>
          <cell r="AE252">
            <v>1</v>
          </cell>
          <cell r="AF252">
            <v>6</v>
          </cell>
        </row>
        <row r="253">
          <cell r="C253" t="str">
            <v>V-BX</v>
          </cell>
          <cell r="D253" t="str">
            <v>V-BX - JUAREZ LOPEZ GABRIELA</v>
          </cell>
          <cell r="E253">
            <v>3263.8801000000003</v>
          </cell>
          <cell r="F253">
            <v>10000</v>
          </cell>
          <cell r="G253">
            <v>1</v>
          </cell>
          <cell r="H253">
            <v>6</v>
          </cell>
          <cell r="I253">
            <v>1814.8144000000002</v>
          </cell>
          <cell r="J253">
            <v>10000</v>
          </cell>
          <cell r="K253">
            <v>1</v>
          </cell>
          <cell r="L253">
            <v>6</v>
          </cell>
          <cell r="N253">
            <v>14000</v>
          </cell>
          <cell r="P253">
            <v>6</v>
          </cell>
          <cell r="Q253">
            <v>20157.3508</v>
          </cell>
          <cell r="R253">
            <v>26204.556039999999</v>
          </cell>
          <cell r="S253">
            <v>3</v>
          </cell>
          <cell r="T253">
            <v>8</v>
          </cell>
          <cell r="U253">
            <v>797.5920000000001</v>
          </cell>
          <cell r="V253">
            <v>18000</v>
          </cell>
          <cell r="W253">
            <v>1</v>
          </cell>
          <cell r="X253">
            <v>6</v>
          </cell>
          <cell r="Z253">
            <v>10000</v>
          </cell>
          <cell r="AB253">
            <v>6</v>
          </cell>
          <cell r="AC253">
            <v>969.13706666666656</v>
          </cell>
          <cell r="AD253">
            <v>18000</v>
          </cell>
          <cell r="AE253">
            <v>1</v>
          </cell>
          <cell r="AF253">
            <v>6</v>
          </cell>
        </row>
        <row r="254">
          <cell r="C254" t="str">
            <v>V-VI</v>
          </cell>
          <cell r="D254" t="str">
            <v>V-VI - CERVANTES AGUILERA DANIEL GUADALUPE</v>
          </cell>
          <cell r="F254">
            <v>10000</v>
          </cell>
          <cell r="H254">
            <v>6</v>
          </cell>
          <cell r="J254">
            <v>10000</v>
          </cell>
          <cell r="L254">
            <v>6</v>
          </cell>
          <cell r="N254">
            <v>14000</v>
          </cell>
          <cell r="P254">
            <v>6</v>
          </cell>
          <cell r="Q254">
            <v>28479.307500000003</v>
          </cell>
          <cell r="R254">
            <v>37023.099750000001</v>
          </cell>
          <cell r="S254">
            <v>6</v>
          </cell>
          <cell r="T254">
            <v>8</v>
          </cell>
          <cell r="U254">
            <v>-3853.518</v>
          </cell>
          <cell r="V254">
            <v>18000</v>
          </cell>
          <cell r="W254">
            <v>1</v>
          </cell>
          <cell r="X254">
            <v>6</v>
          </cell>
          <cell r="Z254">
            <v>10000</v>
          </cell>
          <cell r="AB254">
            <v>6</v>
          </cell>
          <cell r="AC254">
            <v>4023.1521666666667</v>
          </cell>
          <cell r="AD254">
            <v>18000</v>
          </cell>
          <cell r="AE254">
            <v>1</v>
          </cell>
          <cell r="AF254">
            <v>6</v>
          </cell>
        </row>
        <row r="255">
          <cell r="C255" t="str">
            <v>V-AP</v>
          </cell>
          <cell r="D255" t="str">
            <v>V-AP - LARA HERNANDEZ JOSE TRINIDAD</v>
          </cell>
          <cell r="E255">
            <v>2444.4450000000002</v>
          </cell>
          <cell r="F255">
            <v>10000</v>
          </cell>
          <cell r="G255">
            <v>1</v>
          </cell>
          <cell r="H255">
            <v>6</v>
          </cell>
          <cell r="I255">
            <v>15555.558199999999</v>
          </cell>
          <cell r="J255">
            <v>20222.22566</v>
          </cell>
          <cell r="K255">
            <v>2</v>
          </cell>
          <cell r="L255">
            <v>6</v>
          </cell>
          <cell r="M255">
            <v>640.74479999999994</v>
          </cell>
          <cell r="N255">
            <v>14000</v>
          </cell>
          <cell r="O255">
            <v>1</v>
          </cell>
          <cell r="P255">
            <v>6</v>
          </cell>
          <cell r="Q255">
            <v>29016.501000000007</v>
          </cell>
          <cell r="R255">
            <v>37721.451300000008</v>
          </cell>
          <cell r="S255">
            <v>7</v>
          </cell>
          <cell r="T255">
            <v>8</v>
          </cell>
          <cell r="U255">
            <v>9598.4264000000003</v>
          </cell>
          <cell r="V255">
            <v>18000</v>
          </cell>
          <cell r="W255">
            <v>5</v>
          </cell>
          <cell r="X255">
            <v>6</v>
          </cell>
          <cell r="Y255">
            <v>2311.11</v>
          </cell>
          <cell r="Z255">
            <v>10000</v>
          </cell>
          <cell r="AA255">
            <v>1</v>
          </cell>
          <cell r="AB255">
            <v>6</v>
          </cell>
          <cell r="AC255">
            <v>11922.227766666665</v>
          </cell>
          <cell r="AD255">
            <v>18000</v>
          </cell>
          <cell r="AE255">
            <v>1</v>
          </cell>
          <cell r="AF255">
            <v>6</v>
          </cell>
        </row>
        <row r="256">
          <cell r="C256" t="str">
            <v>V-BA</v>
          </cell>
          <cell r="D256" t="str">
            <v>V-BA - CRUZ HERNANDEZ MIGUEL</v>
          </cell>
          <cell r="F256">
            <v>10000</v>
          </cell>
          <cell r="H256">
            <v>6</v>
          </cell>
          <cell r="I256">
            <v>9709.5118000000002</v>
          </cell>
          <cell r="J256">
            <v>10000</v>
          </cell>
          <cell r="K256">
            <v>3</v>
          </cell>
          <cell r="L256">
            <v>6</v>
          </cell>
          <cell r="N256">
            <v>14000</v>
          </cell>
          <cell r="P256">
            <v>6</v>
          </cell>
          <cell r="Q256">
            <v>12722.532099999997</v>
          </cell>
          <cell r="R256">
            <v>18000</v>
          </cell>
          <cell r="S256">
            <v>6</v>
          </cell>
          <cell r="T256">
            <v>8</v>
          </cell>
          <cell r="U256">
            <v>19332.956399999999</v>
          </cell>
          <cell r="V256">
            <v>25132.84332</v>
          </cell>
          <cell r="W256">
            <v>3</v>
          </cell>
          <cell r="X256">
            <v>6</v>
          </cell>
          <cell r="Z256">
            <v>10000</v>
          </cell>
          <cell r="AB256">
            <v>6</v>
          </cell>
          <cell r="AC256">
            <v>16955.240433333329</v>
          </cell>
          <cell r="AD256">
            <v>18000</v>
          </cell>
          <cell r="AE256">
            <v>1</v>
          </cell>
          <cell r="AF256">
            <v>6</v>
          </cell>
        </row>
        <row r="257">
          <cell r="C257" t="str">
            <v>V-AR</v>
          </cell>
          <cell r="D257" t="str">
            <v>V-AR - GOMEZ HERNANDEZ GEOVANNY CARIDAD</v>
          </cell>
          <cell r="E257">
            <v>43171.256500000003</v>
          </cell>
          <cell r="F257">
            <v>56122.633450000008</v>
          </cell>
          <cell r="G257">
            <v>6</v>
          </cell>
          <cell r="H257">
            <v>7.8000000000000007</v>
          </cell>
          <cell r="I257">
            <v>3332.1299000000004</v>
          </cell>
          <cell r="J257">
            <v>10000</v>
          </cell>
          <cell r="K257">
            <v>2</v>
          </cell>
          <cell r="L257">
            <v>6</v>
          </cell>
          <cell r="M257">
            <v>27052.697600000003</v>
          </cell>
          <cell r="N257">
            <v>35168.506880000008</v>
          </cell>
          <cell r="O257">
            <v>4</v>
          </cell>
          <cell r="P257">
            <v>6</v>
          </cell>
          <cell r="Q257">
            <v>984779.47700000019</v>
          </cell>
          <cell r="R257">
            <v>1280213.3201000004</v>
          </cell>
          <cell r="S257">
            <v>18</v>
          </cell>
          <cell r="T257">
            <v>23.400000000000002</v>
          </cell>
          <cell r="U257">
            <v>44105.640700000018</v>
          </cell>
          <cell r="V257">
            <v>57337.332910000026</v>
          </cell>
          <cell r="W257">
            <v>7</v>
          </cell>
          <cell r="X257">
            <v>9.1</v>
          </cell>
          <cell r="Y257">
            <v>73907.215600000025</v>
          </cell>
          <cell r="Z257">
            <v>96079.380280000041</v>
          </cell>
          <cell r="AA257">
            <v>3</v>
          </cell>
          <cell r="AB257">
            <v>6</v>
          </cell>
          <cell r="AC257">
            <v>4809.6998999999996</v>
          </cell>
          <cell r="AD257">
            <v>18000</v>
          </cell>
          <cell r="AE257">
            <v>1</v>
          </cell>
          <cell r="AF257">
            <v>6</v>
          </cell>
        </row>
        <row r="258">
          <cell r="C258" t="str">
            <v>V-BJ</v>
          </cell>
          <cell r="D258" t="str">
            <v>V-BJ - YAÑEZ GUTIERREZ ULISES</v>
          </cell>
          <cell r="E258">
            <v>164595.94070000001</v>
          </cell>
          <cell r="F258">
            <v>213974.72291000001</v>
          </cell>
          <cell r="G258">
            <v>2</v>
          </cell>
          <cell r="H258">
            <v>6</v>
          </cell>
          <cell r="I258">
            <v>62974.197500000002</v>
          </cell>
          <cell r="J258">
            <v>81866.456750000012</v>
          </cell>
          <cell r="K258">
            <v>2</v>
          </cell>
          <cell r="L258">
            <v>6</v>
          </cell>
          <cell r="M258">
            <v>3951.6923999999995</v>
          </cell>
          <cell r="N258">
            <v>14000</v>
          </cell>
          <cell r="O258">
            <v>2</v>
          </cell>
          <cell r="P258">
            <v>6</v>
          </cell>
          <cell r="Q258">
            <v>483945.0443999999</v>
          </cell>
          <cell r="R258">
            <v>629128.55771999992</v>
          </cell>
          <cell r="S258">
            <v>8</v>
          </cell>
          <cell r="T258">
            <v>10.4</v>
          </cell>
          <cell r="U258">
            <v>122629.06710000003</v>
          </cell>
          <cell r="V258">
            <v>159417.78723000005</v>
          </cell>
          <cell r="W258">
            <v>5</v>
          </cell>
          <cell r="X258">
            <v>6</v>
          </cell>
          <cell r="Y258">
            <v>63425.998899999999</v>
          </cell>
          <cell r="Z258">
            <v>82453.798569999999</v>
          </cell>
          <cell r="AA258">
            <v>1</v>
          </cell>
          <cell r="AB258">
            <v>6</v>
          </cell>
          <cell r="AC258">
            <v>0</v>
          </cell>
          <cell r="AD258">
            <v>18000</v>
          </cell>
          <cell r="AE258">
            <v>1</v>
          </cell>
          <cell r="AF258">
            <v>6</v>
          </cell>
        </row>
        <row r="259">
          <cell r="C259" t="str">
            <v>V-AY</v>
          </cell>
          <cell r="D259" t="str">
            <v>V-AY - RIO LOPEZ NATANAEL</v>
          </cell>
          <cell r="F259">
            <v>10000</v>
          </cell>
          <cell r="H259">
            <v>6</v>
          </cell>
          <cell r="I259">
            <v>1955.5558000000003</v>
          </cell>
          <cell r="J259">
            <v>10000</v>
          </cell>
          <cell r="K259">
            <v>2</v>
          </cell>
          <cell r="L259">
            <v>6</v>
          </cell>
          <cell r="N259">
            <v>14000</v>
          </cell>
          <cell r="P259">
            <v>6</v>
          </cell>
          <cell r="Q259">
            <v>113291.35900000003</v>
          </cell>
          <cell r="R259">
            <v>147278.76670000004</v>
          </cell>
          <cell r="S259">
            <v>11</v>
          </cell>
          <cell r="T259">
            <v>14.3</v>
          </cell>
          <cell r="U259">
            <v>1513.7016999999994</v>
          </cell>
          <cell r="V259">
            <v>18000</v>
          </cell>
          <cell r="W259">
            <v>1</v>
          </cell>
          <cell r="X259">
            <v>6</v>
          </cell>
          <cell r="Z259">
            <v>10000</v>
          </cell>
          <cell r="AB259">
            <v>6</v>
          </cell>
          <cell r="AC259">
            <v>12076.546166666667</v>
          </cell>
          <cell r="AD259">
            <v>18000</v>
          </cell>
          <cell r="AF259">
            <v>6</v>
          </cell>
        </row>
        <row r="260">
          <cell r="C260" t="str">
            <v>V-AD</v>
          </cell>
          <cell r="D260" t="str">
            <v>V-AD - SALDAÑA JASSO ADOLFO VICTORINO</v>
          </cell>
          <cell r="E260">
            <v>4925.8999999999996</v>
          </cell>
          <cell r="F260">
            <v>10000</v>
          </cell>
          <cell r="G260">
            <v>3</v>
          </cell>
          <cell r="H260">
            <v>6</v>
          </cell>
          <cell r="J260">
            <v>10000</v>
          </cell>
          <cell r="L260">
            <v>6</v>
          </cell>
          <cell r="N260">
            <v>14000</v>
          </cell>
          <cell r="P260">
            <v>6</v>
          </cell>
          <cell r="Q260">
            <v>122418.16330000001</v>
          </cell>
          <cell r="R260">
            <v>159143.61229000002</v>
          </cell>
          <cell r="S260">
            <v>6</v>
          </cell>
          <cell r="T260">
            <v>8</v>
          </cell>
          <cell r="U260">
            <v>3930.9305000000004</v>
          </cell>
          <cell r="V260">
            <v>18000</v>
          </cell>
          <cell r="W260">
            <v>2</v>
          </cell>
          <cell r="X260">
            <v>6</v>
          </cell>
          <cell r="Z260">
            <v>10000</v>
          </cell>
          <cell r="AB260">
            <v>6</v>
          </cell>
          <cell r="AC260">
            <v>1665.1274000000001</v>
          </cell>
          <cell r="AD260">
            <v>18000</v>
          </cell>
          <cell r="AF260">
            <v>6</v>
          </cell>
        </row>
        <row r="261">
          <cell r="C261" t="str">
            <v xml:space="preserve">V-W </v>
          </cell>
          <cell r="D261" t="str">
            <v>V-W - GARCIA RIVERA ALEX</v>
          </cell>
          <cell r="E261">
            <v>810.17640000000006</v>
          </cell>
          <cell r="F261">
            <v>10000</v>
          </cell>
          <cell r="G261">
            <v>1</v>
          </cell>
          <cell r="H261">
            <v>6</v>
          </cell>
          <cell r="J261">
            <v>10000</v>
          </cell>
          <cell r="L261">
            <v>6</v>
          </cell>
          <cell r="M261">
            <v>1831.6945999999998</v>
          </cell>
          <cell r="N261">
            <v>14000</v>
          </cell>
          <cell r="O261">
            <v>4</v>
          </cell>
          <cell r="P261">
            <v>6</v>
          </cell>
          <cell r="Q261">
            <v>22508.916699999998</v>
          </cell>
          <cell r="R261">
            <v>29261.591709999997</v>
          </cell>
          <cell r="S261">
            <v>8</v>
          </cell>
          <cell r="T261">
            <v>10.4</v>
          </cell>
          <cell r="U261">
            <v>8630.4611999999979</v>
          </cell>
          <cell r="V261">
            <v>18000</v>
          </cell>
          <cell r="W261">
            <v>6</v>
          </cell>
          <cell r="X261">
            <v>7.8000000000000007</v>
          </cell>
          <cell r="Z261">
            <v>10000</v>
          </cell>
          <cell r="AB261">
            <v>6</v>
          </cell>
          <cell r="AC261">
            <v>3388.580833333333</v>
          </cell>
          <cell r="AD261">
            <v>18000</v>
          </cell>
          <cell r="AF261">
            <v>6</v>
          </cell>
        </row>
        <row r="262">
          <cell r="C262" t="str">
            <v>V-BR</v>
          </cell>
          <cell r="D262" t="str">
            <v>V-BR - CAPETILLO DEL ANGEL LUIS</v>
          </cell>
          <cell r="F262">
            <v>10000</v>
          </cell>
          <cell r="H262">
            <v>6</v>
          </cell>
          <cell r="I262">
            <v>1283.3330000000001</v>
          </cell>
          <cell r="J262">
            <v>10000</v>
          </cell>
          <cell r="K262">
            <v>1</v>
          </cell>
          <cell r="L262">
            <v>6</v>
          </cell>
          <cell r="M262">
            <v>159.72300000000001</v>
          </cell>
          <cell r="N262">
            <v>14000</v>
          </cell>
          <cell r="O262">
            <v>2</v>
          </cell>
          <cell r="P262">
            <v>6</v>
          </cell>
          <cell r="Q262">
            <v>5813.9910999999984</v>
          </cell>
          <cell r="R262">
            <v>18000</v>
          </cell>
          <cell r="S262">
            <v>4</v>
          </cell>
          <cell r="T262">
            <v>8</v>
          </cell>
          <cell r="U262">
            <v>6431.9390999999987</v>
          </cell>
          <cell r="V262">
            <v>18000</v>
          </cell>
          <cell r="W262">
            <v>2</v>
          </cell>
          <cell r="X262">
            <v>6</v>
          </cell>
          <cell r="Z262">
            <v>10000</v>
          </cell>
          <cell r="AB262">
            <v>6</v>
          </cell>
          <cell r="AC262">
            <v>7265.9857666666676</v>
          </cell>
          <cell r="AD262">
            <v>18000</v>
          </cell>
          <cell r="AF262">
            <v>6</v>
          </cell>
        </row>
        <row r="263">
          <cell r="C263" t="str">
            <v>V-AI</v>
          </cell>
          <cell r="D263" t="str">
            <v>V-AI - DE LA ROSA LEON JUAN MANUEL</v>
          </cell>
          <cell r="E263">
            <v>5671.2537000000002</v>
          </cell>
          <cell r="F263">
            <v>10000</v>
          </cell>
          <cell r="G263">
            <v>1</v>
          </cell>
          <cell r="H263">
            <v>6</v>
          </cell>
          <cell r="I263">
            <v>3614.8139000000001</v>
          </cell>
          <cell r="J263">
            <v>10000</v>
          </cell>
          <cell r="K263">
            <v>1</v>
          </cell>
          <cell r="L263">
            <v>6</v>
          </cell>
          <cell r="M263">
            <v>13484.981600000003</v>
          </cell>
          <cell r="N263">
            <v>14000</v>
          </cell>
          <cell r="O263">
            <v>2</v>
          </cell>
          <cell r="P263">
            <v>6</v>
          </cell>
          <cell r="Q263">
            <v>5989.1248999999998</v>
          </cell>
          <cell r="R263">
            <v>18000</v>
          </cell>
          <cell r="S263">
            <v>5</v>
          </cell>
          <cell r="T263">
            <v>8</v>
          </cell>
          <cell r="U263">
            <v>797.5920000000001</v>
          </cell>
          <cell r="V263">
            <v>18000</v>
          </cell>
          <cell r="W263">
            <v>1</v>
          </cell>
          <cell r="X263">
            <v>6</v>
          </cell>
          <cell r="Z263">
            <v>10000</v>
          </cell>
          <cell r="AB263">
            <v>6</v>
          </cell>
          <cell r="AC263">
            <v>5242.9019333333335</v>
          </cell>
          <cell r="AD263">
            <v>18000</v>
          </cell>
          <cell r="AF263">
            <v>6</v>
          </cell>
        </row>
        <row r="264">
          <cell r="C264" t="str">
            <v>V-BK</v>
          </cell>
          <cell r="D264" t="str">
            <v>V-BK - BELLO RODRIGUEZ HENRY ARTEMIO</v>
          </cell>
          <cell r="E264">
            <v>28383.383700000002</v>
          </cell>
          <cell r="F264">
            <v>36898.398810000006</v>
          </cell>
          <cell r="G264">
            <v>2</v>
          </cell>
          <cell r="H264">
            <v>6</v>
          </cell>
          <cell r="J264">
            <v>10000</v>
          </cell>
          <cell r="L264">
            <v>6</v>
          </cell>
          <cell r="M264">
            <v>11711.587700000002</v>
          </cell>
          <cell r="N264">
            <v>14000</v>
          </cell>
          <cell r="O264">
            <v>2</v>
          </cell>
          <cell r="P264">
            <v>6</v>
          </cell>
          <cell r="Q264">
            <v>56499.285799999998</v>
          </cell>
          <cell r="R264">
            <v>73449.071540000004</v>
          </cell>
          <cell r="S264">
            <v>3</v>
          </cell>
          <cell r="T264">
            <v>8</v>
          </cell>
          <cell r="U264">
            <v>27971.185900000004</v>
          </cell>
          <cell r="V264">
            <v>36362.541670000006</v>
          </cell>
          <cell r="W264">
            <v>4</v>
          </cell>
          <cell r="X264">
            <v>6</v>
          </cell>
          <cell r="Z264">
            <v>10000</v>
          </cell>
          <cell r="AB264">
            <v>6</v>
          </cell>
          <cell r="AC264">
            <v>23694.630233333341</v>
          </cell>
          <cell r="AD264">
            <v>30803.019303333345</v>
          </cell>
          <cell r="AF264">
            <v>6</v>
          </cell>
        </row>
        <row r="265">
          <cell r="C265" t="str">
            <v>V-AB</v>
          </cell>
          <cell r="D265" t="str">
            <v>V-AB - VIVEROS ORTEGA FRANCISCO</v>
          </cell>
          <cell r="F265">
            <v>10000</v>
          </cell>
          <cell r="H265">
            <v>6</v>
          </cell>
          <cell r="J265">
            <v>10000</v>
          </cell>
          <cell r="L265">
            <v>6</v>
          </cell>
          <cell r="M265">
            <v>3276.5093000000006</v>
          </cell>
          <cell r="N265">
            <v>14000</v>
          </cell>
          <cell r="O265">
            <v>3</v>
          </cell>
          <cell r="P265">
            <v>6</v>
          </cell>
          <cell r="Q265">
            <v>15223.141900000001</v>
          </cell>
          <cell r="R265">
            <v>18000</v>
          </cell>
          <cell r="S265">
            <v>3</v>
          </cell>
          <cell r="T265">
            <v>8</v>
          </cell>
          <cell r="U265">
            <v>1851.85</v>
          </cell>
          <cell r="V265">
            <v>18000</v>
          </cell>
          <cell r="W265">
            <v>1</v>
          </cell>
          <cell r="X265">
            <v>6</v>
          </cell>
          <cell r="Z265">
            <v>10000</v>
          </cell>
          <cell r="AB265">
            <v>6</v>
          </cell>
          <cell r="AC265">
            <v>922.83693333333338</v>
          </cell>
          <cell r="AD265">
            <v>18000</v>
          </cell>
          <cell r="AF265">
            <v>6</v>
          </cell>
        </row>
        <row r="266">
          <cell r="C266" t="str">
            <v>V-BS</v>
          </cell>
          <cell r="D266" t="str">
            <v>V-BS - PEREZ CRUZ MARCELO ALEJANDRO</v>
          </cell>
          <cell r="E266">
            <v>4833.3540000000003</v>
          </cell>
          <cell r="F266">
            <v>10000</v>
          </cell>
          <cell r="G266">
            <v>2</v>
          </cell>
          <cell r="H266">
            <v>6</v>
          </cell>
          <cell r="I266">
            <v>1246.5509999999999</v>
          </cell>
          <cell r="J266">
            <v>10000</v>
          </cell>
          <cell r="K266">
            <v>1</v>
          </cell>
          <cell r="L266">
            <v>6</v>
          </cell>
          <cell r="N266">
            <v>14000</v>
          </cell>
          <cell r="O266">
            <v>0</v>
          </cell>
          <cell r="P266">
            <v>6</v>
          </cell>
          <cell r="Q266">
            <v>464349.31369999959</v>
          </cell>
          <cell r="R266">
            <v>603654.10780999949</v>
          </cell>
          <cell r="S266">
            <v>16</v>
          </cell>
          <cell r="T266">
            <v>20.8</v>
          </cell>
          <cell r="U266">
            <v>3980.0906000000004</v>
          </cell>
          <cell r="V266">
            <v>18000</v>
          </cell>
          <cell r="W266">
            <v>3</v>
          </cell>
          <cell r="X266">
            <v>6</v>
          </cell>
          <cell r="Z266">
            <v>10000</v>
          </cell>
          <cell r="AA266">
            <v>0</v>
          </cell>
          <cell r="AB266">
            <v>6</v>
          </cell>
          <cell r="AC266">
            <v>11494.576399999996</v>
          </cell>
          <cell r="AD266">
            <v>18000</v>
          </cell>
          <cell r="AE266">
            <v>3</v>
          </cell>
          <cell r="AF266">
            <v>6</v>
          </cell>
        </row>
        <row r="267">
          <cell r="C267" t="str">
            <v>V-BD</v>
          </cell>
          <cell r="D267" t="str">
            <v>V-BD - CALDERON FLORES BRANDON ULICES</v>
          </cell>
          <cell r="E267">
            <v>63467.633000000009</v>
          </cell>
          <cell r="F267">
            <v>82507.92290000002</v>
          </cell>
          <cell r="G267">
            <v>10</v>
          </cell>
          <cell r="H267">
            <v>13</v>
          </cell>
          <cell r="I267">
            <v>413.80999999999995</v>
          </cell>
          <cell r="J267">
            <v>10000</v>
          </cell>
          <cell r="K267">
            <v>2</v>
          </cell>
          <cell r="L267">
            <v>6</v>
          </cell>
          <cell r="M267">
            <v>4502.1981999999998</v>
          </cell>
          <cell r="N267">
            <v>14000</v>
          </cell>
          <cell r="O267">
            <v>5</v>
          </cell>
          <cell r="P267">
            <v>6</v>
          </cell>
          <cell r="Q267">
            <v>112953.48250000004</v>
          </cell>
          <cell r="R267">
            <v>146839.52725000007</v>
          </cell>
          <cell r="S267">
            <v>13</v>
          </cell>
          <cell r="T267">
            <v>16.900000000000002</v>
          </cell>
          <cell r="U267">
            <v>6345.5527999999986</v>
          </cell>
          <cell r="V267">
            <v>18000</v>
          </cell>
          <cell r="W267">
            <v>3</v>
          </cell>
          <cell r="X267">
            <v>6</v>
          </cell>
          <cell r="Z267">
            <v>10000</v>
          </cell>
          <cell r="AA267">
            <v>0</v>
          </cell>
          <cell r="AB267">
            <v>6</v>
          </cell>
          <cell r="AC267">
            <v>66876.400966666653</v>
          </cell>
          <cell r="AD267">
            <v>86939.321256666648</v>
          </cell>
          <cell r="AE267">
            <v>9</v>
          </cell>
          <cell r="AF267">
            <v>11.700000000000001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showGridLines="0" tabSelected="1" topLeftCell="C1" workbookViewId="0">
      <pane ySplit="1" topLeftCell="A2" activePane="bottomLeft" state="frozen"/>
      <selection pane="bottomLeft" activeCell="V1" sqref="V1:V1048576"/>
    </sheetView>
  </sheetViews>
  <sheetFormatPr baseColWidth="10" defaultRowHeight="15" x14ac:dyDescent="0.25"/>
  <cols>
    <col min="1" max="1" width="7.5703125" bestFit="1" customWidth="1"/>
    <col min="2" max="2" width="29.140625" customWidth="1"/>
    <col min="3" max="3" width="7.7109375" bestFit="1" customWidth="1"/>
    <col min="4" max="4" width="10" bestFit="1" customWidth="1"/>
    <col min="5" max="5" width="12.5703125" customWidth="1"/>
    <col min="6" max="6" width="9.28515625" bestFit="1" customWidth="1"/>
    <col min="7" max="7" width="13" customWidth="1"/>
    <col min="8" max="8" width="13.5703125" customWidth="1"/>
    <col min="9" max="9" width="14.42578125" customWidth="1"/>
    <col min="10" max="10" width="10.140625" bestFit="1" customWidth="1"/>
    <col min="11" max="11" width="11.5703125" bestFit="1" customWidth="1"/>
    <col min="12" max="12" width="9.7109375" bestFit="1" customWidth="1"/>
    <col min="13" max="13" width="12.5703125" bestFit="1" customWidth="1"/>
    <col min="14" max="16" width="12.5703125" style="19" bestFit="1" customWidth="1"/>
    <col min="17" max="17" width="14.140625" style="19" bestFit="1" customWidth="1"/>
    <col min="18" max="20" width="12.5703125" style="19" bestFit="1" customWidth="1"/>
    <col min="21" max="21" width="15.42578125" style="19" customWidth="1"/>
  </cols>
  <sheetData>
    <row r="1" spans="1:21" s="20" customFormat="1" ht="45.75" thickBot="1" x14ac:dyDescent="0.3">
      <c r="A1" s="21" t="s">
        <v>0</v>
      </c>
      <c r="B1" s="22" t="s">
        <v>1</v>
      </c>
      <c r="C1" s="39" t="s">
        <v>4</v>
      </c>
      <c r="D1" s="40" t="s">
        <v>5</v>
      </c>
      <c r="E1" s="40" t="s">
        <v>6</v>
      </c>
      <c r="F1" s="41" t="s">
        <v>7</v>
      </c>
      <c r="G1" s="41" t="s">
        <v>8</v>
      </c>
      <c r="H1" s="41" t="s">
        <v>9</v>
      </c>
      <c r="I1" s="41" t="s">
        <v>10</v>
      </c>
      <c r="J1" s="42" t="s">
        <v>11</v>
      </c>
      <c r="K1" s="42" t="s">
        <v>12</v>
      </c>
      <c r="L1" s="42" t="s">
        <v>2</v>
      </c>
      <c r="M1" s="42" t="s">
        <v>3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  <c r="S1" s="42" t="s">
        <v>18</v>
      </c>
      <c r="T1" s="42" t="s">
        <v>19</v>
      </c>
      <c r="U1" s="42" t="s">
        <v>20</v>
      </c>
    </row>
    <row r="2" spans="1:21" x14ac:dyDescent="0.25">
      <c r="A2" s="16">
        <v>1</v>
      </c>
      <c r="B2" s="2" t="s">
        <v>21</v>
      </c>
      <c r="C2" s="31" t="s">
        <v>22</v>
      </c>
      <c r="D2" s="32">
        <f>VLOOKUP(C2,'[1]BD DULCES'!$C$2:$AQ$488,39,0)</f>
        <v>494091.66978500027</v>
      </c>
      <c r="E2" s="32">
        <v>493124.01400000002</v>
      </c>
      <c r="F2" s="33">
        <v>50</v>
      </c>
      <c r="G2" s="9">
        <f>VLOOKUP(C2,'[2]BD DULCES'!$C$214:$T$267,18,0)</f>
        <v>32.5</v>
      </c>
      <c r="H2" s="9">
        <v>27</v>
      </c>
      <c r="I2" s="35">
        <v>30</v>
      </c>
      <c r="J2" s="6">
        <f>VLOOKUP(C2,'[2]BD DULCES'!$C$214:$R$267,16,0)/4</f>
        <v>412562.86409000028</v>
      </c>
      <c r="K2" s="6">
        <f>Q2</f>
        <v>392283.31910000002</v>
      </c>
      <c r="L2" s="33">
        <v>20</v>
      </c>
      <c r="M2" s="38" t="s">
        <v>16</v>
      </c>
      <c r="N2" s="29">
        <v>370.37</v>
      </c>
      <c r="O2" s="29">
        <v>3540.7672000000002</v>
      </c>
      <c r="P2" s="29">
        <v>39898.768700000001</v>
      </c>
      <c r="Q2" s="29">
        <v>392283.31910000002</v>
      </c>
      <c r="R2" s="29">
        <v>0</v>
      </c>
      <c r="S2" s="29">
        <v>23396.265599999999</v>
      </c>
      <c r="T2" s="29">
        <v>26089.611500000003</v>
      </c>
      <c r="U2" s="29">
        <v>7544.9119000000001</v>
      </c>
    </row>
    <row r="3" spans="1:21" x14ac:dyDescent="0.25">
      <c r="A3" s="17">
        <v>1</v>
      </c>
      <c r="B3" s="2" t="s">
        <v>21</v>
      </c>
      <c r="C3" s="2" t="s">
        <v>23</v>
      </c>
      <c r="D3" s="6">
        <f>VLOOKUP(C3,'[1]BD DULCES'!$C$2:$AQ$488,39,0)</f>
        <v>211756.09617249991</v>
      </c>
      <c r="E3" s="6">
        <v>330236.18499999988</v>
      </c>
      <c r="F3" s="8">
        <v>50</v>
      </c>
      <c r="G3" s="9">
        <f>VLOOKUP(C3,'[2]BD DULCES'!$C$214:$T$267,18,0)</f>
        <v>20.8</v>
      </c>
      <c r="H3" s="9">
        <v>8</v>
      </c>
      <c r="I3" s="10">
        <v>30</v>
      </c>
      <c r="J3" s="6">
        <f>VLOOKUP(C3,'[2]BD DULCES'!$C$214:$R$267,16,0)/4</f>
        <v>146334.91135249988</v>
      </c>
      <c r="K3" s="6">
        <f t="shared" ref="K3:K13" si="0">Q3</f>
        <v>134428.89969999995</v>
      </c>
      <c r="L3" s="8">
        <v>20</v>
      </c>
      <c r="M3" s="25" t="s">
        <v>16</v>
      </c>
      <c r="N3" s="7">
        <v>0</v>
      </c>
      <c r="O3" s="7">
        <v>0</v>
      </c>
      <c r="P3" s="7">
        <v>-3425.2961</v>
      </c>
      <c r="Q3" s="7">
        <v>134428.89969999995</v>
      </c>
      <c r="R3" s="7">
        <v>-1878.9811</v>
      </c>
      <c r="S3" s="7">
        <v>-569.44450000000006</v>
      </c>
      <c r="T3" s="7">
        <v>195604.98759999996</v>
      </c>
      <c r="U3" s="7">
        <v>6076.0194000000001</v>
      </c>
    </row>
    <row r="4" spans="1:21" x14ac:dyDescent="0.25">
      <c r="A4" s="17">
        <v>1</v>
      </c>
      <c r="B4" s="2" t="s">
        <v>21</v>
      </c>
      <c r="C4" s="2" t="s">
        <v>24</v>
      </c>
      <c r="D4" s="6">
        <f>VLOOKUP(C4,'[1]BD DULCES'!$C$2:$AQ$488,39,0)</f>
        <v>51554.418024999999</v>
      </c>
      <c r="E4" s="6">
        <v>101892.84050000001</v>
      </c>
      <c r="F4" s="8">
        <v>50</v>
      </c>
      <c r="G4" s="9">
        <f>VLOOKUP(C4,'[2]BD DULCES'!$C$214:$T$267,18,0)</f>
        <v>15.600000000000001</v>
      </c>
      <c r="H4" s="9">
        <v>23</v>
      </c>
      <c r="I4" s="10">
        <v>30</v>
      </c>
      <c r="J4" s="6">
        <f>VLOOKUP(C4,'[2]BD DULCES'!$C$214:$R$267,16,0)/4</f>
        <v>14095.652642500005</v>
      </c>
      <c r="K4" s="6">
        <f t="shared" si="0"/>
        <v>42105.070600000006</v>
      </c>
      <c r="L4" s="8">
        <v>20</v>
      </c>
      <c r="M4" s="25" t="s">
        <v>16</v>
      </c>
      <c r="N4" s="7">
        <v>0</v>
      </c>
      <c r="O4" s="7">
        <v>3860.6162999999997</v>
      </c>
      <c r="P4" s="7">
        <v>4359.2690000000002</v>
      </c>
      <c r="Q4" s="7">
        <v>42105.070600000006</v>
      </c>
      <c r="R4" s="7">
        <v>2017.6849999999999</v>
      </c>
      <c r="S4" s="7">
        <v>3099.9979000000003</v>
      </c>
      <c r="T4" s="7">
        <v>2717.5927000000001</v>
      </c>
      <c r="U4" s="7">
        <v>43732.608999999997</v>
      </c>
    </row>
    <row r="5" spans="1:21" x14ac:dyDescent="0.25">
      <c r="A5" s="17">
        <v>1</v>
      </c>
      <c r="B5" s="2" t="s">
        <v>21</v>
      </c>
      <c r="C5" s="2" t="s">
        <v>25</v>
      </c>
      <c r="D5" s="6">
        <f>VLOOKUP(C5,'[1]BD DULCES'!$C$2:$AQ$488,39,0)</f>
        <v>46102.978177500001</v>
      </c>
      <c r="E5" s="6">
        <v>51963.658899999995</v>
      </c>
      <c r="F5" s="8">
        <v>50</v>
      </c>
      <c r="G5" s="9">
        <f>VLOOKUP(C5,'[2]BD DULCES'!$C$214:$T$267,18,0)</f>
        <v>15.600000000000001</v>
      </c>
      <c r="H5" s="9">
        <v>24</v>
      </c>
      <c r="I5" s="10">
        <v>30</v>
      </c>
      <c r="J5" s="6">
        <f>VLOOKUP(C5,'[2]BD DULCES'!$C$214:$R$267,16,0)/4</f>
        <v>18678.266944999999</v>
      </c>
      <c r="K5" s="6">
        <f t="shared" si="0"/>
        <v>12125.063599999998</v>
      </c>
      <c r="L5" s="8">
        <v>20</v>
      </c>
      <c r="M5" s="25" t="s">
        <v>16</v>
      </c>
      <c r="N5" s="7">
        <v>1997.1862999999998</v>
      </c>
      <c r="O5" s="7">
        <v>10661.114600000001</v>
      </c>
      <c r="P5" s="7">
        <v>3813.4964999999997</v>
      </c>
      <c r="Q5" s="7">
        <v>12125.063599999998</v>
      </c>
      <c r="R5" s="7">
        <v>37.963000000000001</v>
      </c>
      <c r="S5" s="7">
        <v>1232.4099999999999</v>
      </c>
      <c r="T5" s="7">
        <v>3002.2058000000006</v>
      </c>
      <c r="U5" s="7">
        <v>19094.219099999995</v>
      </c>
    </row>
    <row r="6" spans="1:21" x14ac:dyDescent="0.25">
      <c r="A6" s="17">
        <v>1</v>
      </c>
      <c r="B6" s="2" t="s">
        <v>21</v>
      </c>
      <c r="C6" s="2" t="s">
        <v>26</v>
      </c>
      <c r="D6" s="6">
        <f>VLOOKUP(C6,'[1]BD DULCES'!$C$2:$AQ$488,39,0)</f>
        <v>135703.0622000001</v>
      </c>
      <c r="E6" s="6">
        <v>92497.659899999984</v>
      </c>
      <c r="F6" s="8">
        <v>50</v>
      </c>
      <c r="G6" s="9">
        <f>VLOOKUP(C6,'[2]BD DULCES'!$C$214:$T$267,18,0)</f>
        <v>22.1</v>
      </c>
      <c r="H6" s="9">
        <v>13</v>
      </c>
      <c r="I6" s="10">
        <v>30</v>
      </c>
      <c r="J6" s="6">
        <f>VLOOKUP(C6,'[2]BD DULCES'!$C$214:$R$267,16,0)/4</f>
        <v>99528.375830000092</v>
      </c>
      <c r="K6" s="6">
        <f t="shared" si="0"/>
        <v>57040.273899999986</v>
      </c>
      <c r="L6" s="8">
        <v>20</v>
      </c>
      <c r="M6" s="25" t="s">
        <v>16</v>
      </c>
      <c r="N6" s="7">
        <v>0</v>
      </c>
      <c r="O6" s="7">
        <v>-468.86649999999997</v>
      </c>
      <c r="P6" s="7">
        <v>13105.69</v>
      </c>
      <c r="Q6" s="7">
        <v>57040.273899999986</v>
      </c>
      <c r="R6" s="7">
        <v>-17.039000000000001</v>
      </c>
      <c r="S6" s="7">
        <v>2021.296</v>
      </c>
      <c r="T6" s="7">
        <v>7094.3519999999999</v>
      </c>
      <c r="U6" s="7">
        <v>13721.9535</v>
      </c>
    </row>
    <row r="7" spans="1:21" x14ac:dyDescent="0.25">
      <c r="A7" s="17">
        <v>1</v>
      </c>
      <c r="B7" s="2" t="s">
        <v>21</v>
      </c>
      <c r="C7" s="2" t="s">
        <v>27</v>
      </c>
      <c r="D7" s="6">
        <f>VLOOKUP(C7,'[1]BD DULCES'!$C$2:$AQ$488,39,0)</f>
        <v>103631.25890249999</v>
      </c>
      <c r="E7" s="6">
        <v>190137.58489999999</v>
      </c>
      <c r="F7" s="8">
        <v>50</v>
      </c>
      <c r="G7" s="9">
        <f>VLOOKUP(C7,'[2]BD DULCES'!$C$214:$T$267,18,0)</f>
        <v>18.2</v>
      </c>
      <c r="H7" s="9">
        <v>16</v>
      </c>
      <c r="I7" s="10">
        <v>30</v>
      </c>
      <c r="J7" s="6">
        <f>VLOOKUP(C7,'[2]BD DULCES'!$C$214:$R$267,16,0)/4</f>
        <v>58237.415307499999</v>
      </c>
      <c r="K7" s="6">
        <f t="shared" si="0"/>
        <v>59658.507500000007</v>
      </c>
      <c r="L7" s="8">
        <v>20</v>
      </c>
      <c r="M7" s="25" t="s">
        <v>16</v>
      </c>
      <c r="N7" s="7">
        <v>379.63</v>
      </c>
      <c r="O7" s="7">
        <v>55237.145200000006</v>
      </c>
      <c r="P7" s="7">
        <v>2635.5617999999999</v>
      </c>
      <c r="Q7" s="7">
        <v>59658.507500000007</v>
      </c>
      <c r="R7" s="7">
        <v>0</v>
      </c>
      <c r="S7" s="7">
        <v>0</v>
      </c>
      <c r="T7" s="7">
        <v>57250.458200000001</v>
      </c>
      <c r="U7" s="7">
        <v>14976.2822</v>
      </c>
    </row>
    <row r="8" spans="1:21" x14ac:dyDescent="0.25">
      <c r="A8" s="17">
        <v>1</v>
      </c>
      <c r="B8" s="2" t="s">
        <v>21</v>
      </c>
      <c r="C8" s="2" t="s">
        <v>28</v>
      </c>
      <c r="D8" s="6">
        <f>VLOOKUP(C8,'[1]BD DULCES'!$C$2:$AQ$488,39,0)</f>
        <v>60893.611410000012</v>
      </c>
      <c r="E8" s="6">
        <v>18539.857199999999</v>
      </c>
      <c r="F8" s="8">
        <v>50</v>
      </c>
      <c r="G8" s="9">
        <f>VLOOKUP(C8,'[2]BD DULCES'!$C$214:$T$267,18,0)</f>
        <v>14.3</v>
      </c>
      <c r="H8" s="9">
        <v>6</v>
      </c>
      <c r="I8" s="10">
        <v>30</v>
      </c>
      <c r="J8" s="6">
        <f>VLOOKUP(C8,'[2]BD DULCES'!$C$214:$R$267,16,0)/4</f>
        <v>36631.340460000014</v>
      </c>
      <c r="K8" s="6">
        <f t="shared" si="0"/>
        <v>2491.3496999999998</v>
      </c>
      <c r="L8" s="8">
        <v>20</v>
      </c>
      <c r="M8" s="25" t="s">
        <v>16</v>
      </c>
      <c r="N8" s="7">
        <v>0</v>
      </c>
      <c r="O8" s="7">
        <v>5378.9748</v>
      </c>
      <c r="P8" s="7">
        <v>0</v>
      </c>
      <c r="Q8" s="7">
        <v>2491.3496999999998</v>
      </c>
      <c r="R8" s="7">
        <v>0</v>
      </c>
      <c r="S8" s="7">
        <v>0</v>
      </c>
      <c r="T8" s="7">
        <v>395.73629999999997</v>
      </c>
      <c r="U8" s="7">
        <v>10273.796399999999</v>
      </c>
    </row>
    <row r="9" spans="1:21" x14ac:dyDescent="0.25">
      <c r="A9" s="17">
        <v>1</v>
      </c>
      <c r="B9" s="2" t="s">
        <v>21</v>
      </c>
      <c r="C9" s="2" t="s">
        <v>29</v>
      </c>
      <c r="D9" s="6">
        <f>VLOOKUP(C9,'[1]BD DULCES'!$C$2:$AQ$488,39,0)</f>
        <v>52648.106472500011</v>
      </c>
      <c r="E9" s="6">
        <v>89926.832800000004</v>
      </c>
      <c r="F9" s="8">
        <v>50</v>
      </c>
      <c r="G9" s="9">
        <f>VLOOKUP(C9,'[2]BD DULCES'!$C$214:$T$267,18,0)</f>
        <v>14.3</v>
      </c>
      <c r="H9" s="9">
        <v>11</v>
      </c>
      <c r="I9" s="10">
        <v>30</v>
      </c>
      <c r="J9" s="6">
        <f>VLOOKUP(C9,'[2]BD DULCES'!$C$214:$R$267,16,0)/4</f>
        <v>24300.130367500009</v>
      </c>
      <c r="K9" s="6">
        <f t="shared" si="0"/>
        <v>37260.865199999993</v>
      </c>
      <c r="L9" s="8">
        <v>20</v>
      </c>
      <c r="M9" s="25" t="s">
        <v>16</v>
      </c>
      <c r="N9" s="7">
        <v>0</v>
      </c>
      <c r="O9" s="7">
        <v>0</v>
      </c>
      <c r="P9" s="7">
        <v>45493.252800000002</v>
      </c>
      <c r="Q9" s="7">
        <v>37260.865199999993</v>
      </c>
      <c r="R9" s="7">
        <v>9929.4416000000001</v>
      </c>
      <c r="S9" s="7">
        <v>0</v>
      </c>
      <c r="T9" s="7">
        <v>-5129.8932999999997</v>
      </c>
      <c r="U9" s="7">
        <v>2373.1664999999998</v>
      </c>
    </row>
    <row r="10" spans="1:21" x14ac:dyDescent="0.25">
      <c r="A10" s="17">
        <v>1</v>
      </c>
      <c r="B10" s="2" t="s">
        <v>21</v>
      </c>
      <c r="C10" s="2" t="s">
        <v>30</v>
      </c>
      <c r="D10" s="6">
        <f>VLOOKUP(C10,'[1]BD DULCES'!$C$2:$AQ$488,39,0)</f>
        <v>115084.43240750002</v>
      </c>
      <c r="E10" s="6">
        <v>214556.72600000002</v>
      </c>
      <c r="F10" s="8">
        <v>50</v>
      </c>
      <c r="G10" s="9">
        <f>VLOOKUP(C10,'[2]BD DULCES'!$C$214:$T$267,18,0)</f>
        <v>11.700000000000001</v>
      </c>
      <c r="H10" s="9">
        <v>14</v>
      </c>
      <c r="I10" s="10">
        <v>30</v>
      </c>
      <c r="J10" s="6">
        <f>VLOOKUP(C10,'[2]BD DULCES'!$C$214:$R$267,16,0)/4</f>
        <v>43000.570990000015</v>
      </c>
      <c r="K10" s="6">
        <f t="shared" si="0"/>
        <v>138575.2286</v>
      </c>
      <c r="L10" s="8">
        <v>20</v>
      </c>
      <c r="M10" s="25" t="s">
        <v>16</v>
      </c>
      <c r="N10" s="7">
        <v>0</v>
      </c>
      <c r="O10" s="7">
        <v>65513.958399999996</v>
      </c>
      <c r="P10" s="7">
        <v>5503.65</v>
      </c>
      <c r="Q10" s="7">
        <v>138575.2286</v>
      </c>
      <c r="R10" s="7">
        <v>2606.9430000000002</v>
      </c>
      <c r="S10" s="7">
        <v>0</v>
      </c>
      <c r="T10" s="7">
        <v>2211.39</v>
      </c>
      <c r="U10" s="7">
        <v>145.55600000000001</v>
      </c>
    </row>
    <row r="11" spans="1:21" x14ac:dyDescent="0.25">
      <c r="A11" s="17">
        <v>1</v>
      </c>
      <c r="B11" s="2" t="s">
        <v>21</v>
      </c>
      <c r="C11" s="2" t="s">
        <v>31</v>
      </c>
      <c r="D11" s="6">
        <f>VLOOKUP(C11,'[1]BD DULCES'!$C$2:$AQ$488,39,0)</f>
        <v>145256.91723499997</v>
      </c>
      <c r="E11" s="6">
        <v>203321.511</v>
      </c>
      <c r="F11" s="8">
        <v>50</v>
      </c>
      <c r="G11" s="9">
        <f>VLOOKUP(C11,'[2]BD DULCES'!$C$214:$T$267,18,0)</f>
        <v>16.900000000000002</v>
      </c>
      <c r="H11" s="9">
        <v>8</v>
      </c>
      <c r="I11" s="10">
        <v>30</v>
      </c>
      <c r="J11" s="6">
        <f>VLOOKUP(C11,'[2]BD DULCES'!$C$214:$R$267,16,0)/4</f>
        <v>62933.526272499992</v>
      </c>
      <c r="K11" s="6">
        <f t="shared" si="0"/>
        <v>28275.630399999998</v>
      </c>
      <c r="L11" s="8">
        <v>20</v>
      </c>
      <c r="M11" s="25" t="s">
        <v>16</v>
      </c>
      <c r="N11" s="7">
        <v>0</v>
      </c>
      <c r="O11" s="7">
        <v>68625.907699999996</v>
      </c>
      <c r="P11" s="7">
        <v>98569.973499999993</v>
      </c>
      <c r="Q11" s="7">
        <v>28275.630399999998</v>
      </c>
      <c r="R11" s="7">
        <v>0</v>
      </c>
      <c r="S11" s="7">
        <v>-130.5556</v>
      </c>
      <c r="T11" s="7">
        <v>7980.5550000000003</v>
      </c>
      <c r="U11" s="7">
        <v>0</v>
      </c>
    </row>
    <row r="12" spans="1:21" x14ac:dyDescent="0.25">
      <c r="A12" s="17">
        <v>1</v>
      </c>
      <c r="B12" s="2" t="s">
        <v>21</v>
      </c>
      <c r="C12" s="2" t="s">
        <v>32</v>
      </c>
      <c r="D12" s="6">
        <f>VLOOKUP(C12,'[1]BD DULCES'!$C$2:$AQ$488,39,0)</f>
        <v>393724.87825500011</v>
      </c>
      <c r="E12" s="6">
        <v>1423836.1854999994</v>
      </c>
      <c r="F12" s="8">
        <v>50</v>
      </c>
      <c r="G12" s="9">
        <f>VLOOKUP(C12,'[2]BD DULCES'!$C$214:$T$267,18,0)</f>
        <v>23.400000000000002</v>
      </c>
      <c r="H12" s="9">
        <v>20</v>
      </c>
      <c r="I12" s="10">
        <v>30</v>
      </c>
      <c r="J12" s="6">
        <f>VLOOKUP(C12,'[2]BD DULCES'!$C$214:$R$267,16,0)/4</f>
        <v>320053.33002500009</v>
      </c>
      <c r="K12" s="6">
        <f t="shared" si="0"/>
        <v>1164647.4653999994</v>
      </c>
      <c r="L12" s="8">
        <v>20</v>
      </c>
      <c r="M12" s="25" t="s">
        <v>16</v>
      </c>
      <c r="N12" s="7">
        <v>0</v>
      </c>
      <c r="O12" s="7">
        <v>9526.308500000001</v>
      </c>
      <c r="P12" s="7">
        <v>169850.55170000001</v>
      </c>
      <c r="Q12" s="7">
        <v>1164647.4653999994</v>
      </c>
      <c r="R12" s="7">
        <v>52503.222099999999</v>
      </c>
      <c r="S12" s="7">
        <v>0</v>
      </c>
      <c r="T12" s="7">
        <v>22217.526399999999</v>
      </c>
      <c r="U12" s="7">
        <v>5091.1113999999998</v>
      </c>
    </row>
    <row r="13" spans="1:21" s="36" customFormat="1" ht="16.5" customHeight="1" thickBot="1" x14ac:dyDescent="0.3">
      <c r="A13" s="17">
        <v>1</v>
      </c>
      <c r="B13" s="2" t="s">
        <v>21</v>
      </c>
      <c r="C13" s="3" t="s">
        <v>28</v>
      </c>
      <c r="D13" s="11">
        <f>VLOOKUP(C13,'[1]BD DULCES'!$C$2:$AQ$488,39,0)</f>
        <v>60893.611410000012</v>
      </c>
      <c r="E13" s="11">
        <v>18539.857199999999</v>
      </c>
      <c r="F13" s="13">
        <v>50</v>
      </c>
      <c r="G13" s="14">
        <f>VLOOKUP(C13,'[2]BD DULCES'!$C$214:$T$267,18,0)</f>
        <v>14.3</v>
      </c>
      <c r="H13" s="14">
        <v>6</v>
      </c>
      <c r="I13" s="15">
        <v>30</v>
      </c>
      <c r="J13" s="11">
        <f>VLOOKUP(C13,'[2]BD DULCES'!$C$214:$R$267,16,0)/4</f>
        <v>36631.340460000014</v>
      </c>
      <c r="K13" s="11">
        <f t="shared" si="0"/>
        <v>2491.3496999999998</v>
      </c>
      <c r="L13" s="13">
        <v>20</v>
      </c>
      <c r="M13" s="37" t="s">
        <v>16</v>
      </c>
      <c r="N13" s="12">
        <v>0</v>
      </c>
      <c r="O13" s="12">
        <v>5378.9748</v>
      </c>
      <c r="P13" s="12">
        <v>0</v>
      </c>
      <c r="Q13" s="12">
        <v>2491.3496999999998</v>
      </c>
      <c r="R13" s="12">
        <v>0</v>
      </c>
      <c r="S13" s="12">
        <v>0</v>
      </c>
      <c r="T13" s="12">
        <v>395.73629999999997</v>
      </c>
      <c r="U13" s="12">
        <v>10273.796399999999</v>
      </c>
    </row>
    <row r="14" spans="1:21" x14ac:dyDescent="0.25">
      <c r="A14" s="30">
        <v>1</v>
      </c>
      <c r="B14" s="31" t="s">
        <v>33</v>
      </c>
      <c r="C14" s="31" t="s">
        <v>34</v>
      </c>
      <c r="D14" s="32">
        <f>VLOOKUP(C14,'[1]BD DULCES'!$C$2:$AQ$488,39,0)</f>
        <v>43420.546394999998</v>
      </c>
      <c r="E14" s="32">
        <v>53612.908900000009</v>
      </c>
      <c r="F14" s="33">
        <v>50</v>
      </c>
      <c r="G14" s="34">
        <f>VLOOKUP(C14,'[2]BD DULCES'!$C$214:$X$267,22,0)</f>
        <v>7.8000000000000007</v>
      </c>
      <c r="H14" s="34">
        <v>26</v>
      </c>
      <c r="I14" s="35">
        <v>30</v>
      </c>
      <c r="J14" s="32">
        <f>VLOOKUP(C14,'[2]BD DULCES'!$C$214:$V$267,20,0)/4</f>
        <v>7279.1244499999993</v>
      </c>
      <c r="K14" s="32">
        <f>U14</f>
        <v>13287.339799999996</v>
      </c>
      <c r="L14" s="33">
        <v>20</v>
      </c>
      <c r="M14" s="43" t="s">
        <v>20</v>
      </c>
      <c r="N14" s="29">
        <v>8998.2479999999996</v>
      </c>
      <c r="O14" s="29">
        <v>444.27280000000002</v>
      </c>
      <c r="P14" s="29">
        <v>1848.0273999999999</v>
      </c>
      <c r="Q14" s="29">
        <v>25007.522800000006</v>
      </c>
      <c r="R14" s="29">
        <v>1000</v>
      </c>
      <c r="S14" s="29">
        <v>971.29600000000005</v>
      </c>
      <c r="T14" s="29">
        <v>2056.2021</v>
      </c>
      <c r="U14" s="7">
        <v>13287.339799999996</v>
      </c>
    </row>
    <row r="15" spans="1:21" x14ac:dyDescent="0.25">
      <c r="A15" s="17">
        <v>1</v>
      </c>
      <c r="B15" s="2" t="s">
        <v>33</v>
      </c>
      <c r="C15" s="2" t="s">
        <v>35</v>
      </c>
      <c r="D15" s="6">
        <f>VLOOKUP(C15,'[1]BD DULCES'!$C$2:$AQ$488,39,0)</f>
        <v>38047.602607500005</v>
      </c>
      <c r="E15" s="6">
        <v>9126.0419999999976</v>
      </c>
      <c r="F15" s="8">
        <v>50</v>
      </c>
      <c r="G15" s="9">
        <f>VLOOKUP(C15,'[2]BD DULCES'!$C$214:$X$267,22,0)</f>
        <v>6</v>
      </c>
      <c r="H15" s="9">
        <v>7</v>
      </c>
      <c r="I15" s="10">
        <v>30</v>
      </c>
      <c r="J15" s="6">
        <f>VLOOKUP(C15,'[2]BD DULCES'!$C$214:$V$267,20,0)/4</f>
        <v>4500</v>
      </c>
      <c r="K15" s="6">
        <f t="shared" ref="K15:K23" si="1">U15</f>
        <v>1672.5001</v>
      </c>
      <c r="L15" s="8">
        <v>20</v>
      </c>
      <c r="M15" s="44" t="s">
        <v>20</v>
      </c>
      <c r="N15" s="7">
        <v>0</v>
      </c>
      <c r="O15" s="7">
        <v>-1277.7775999999999</v>
      </c>
      <c r="P15" s="7">
        <v>0</v>
      </c>
      <c r="Q15" s="7">
        <v>8738.5416999999979</v>
      </c>
      <c r="R15" s="7">
        <v>0</v>
      </c>
      <c r="S15" s="7">
        <v>0</v>
      </c>
      <c r="T15" s="7">
        <v>-7.2222</v>
      </c>
      <c r="U15" s="7">
        <v>1672.5001</v>
      </c>
    </row>
    <row r="16" spans="1:21" x14ac:dyDescent="0.25">
      <c r="A16" s="17">
        <v>1</v>
      </c>
      <c r="B16" s="2" t="s">
        <v>33</v>
      </c>
      <c r="C16" s="2" t="s">
        <v>36</v>
      </c>
      <c r="D16" s="6">
        <f>VLOOKUP(C16,'[1]BD DULCES'!$C$2:$AQ$488,39,0)</f>
        <v>37824.190609999998</v>
      </c>
      <c r="E16" s="6">
        <v>44279.101099999993</v>
      </c>
      <c r="F16" s="8">
        <v>50</v>
      </c>
      <c r="G16" s="9">
        <f>VLOOKUP(C16,'[2]BD DULCES'!$C$214:$X$267,22,0)</f>
        <v>6</v>
      </c>
      <c r="H16" s="9">
        <v>8</v>
      </c>
      <c r="I16" s="10">
        <v>30</v>
      </c>
      <c r="J16" s="6">
        <f>VLOOKUP(C16,'[2]BD DULCES'!$C$214:$V$267,20,0)/4</f>
        <v>4500</v>
      </c>
      <c r="K16" s="6">
        <f t="shared" si="1"/>
        <v>995.7998</v>
      </c>
      <c r="L16" s="8">
        <v>20</v>
      </c>
      <c r="M16" s="44" t="s">
        <v>20</v>
      </c>
      <c r="N16" s="7">
        <v>0</v>
      </c>
      <c r="O16" s="7">
        <v>34893.398199999996</v>
      </c>
      <c r="P16" s="7">
        <v>1296.2374</v>
      </c>
      <c r="Q16" s="7">
        <v>5693.5746999999992</v>
      </c>
      <c r="R16" s="7">
        <v>1333.98</v>
      </c>
      <c r="S16" s="7">
        <v>0</v>
      </c>
      <c r="T16" s="7">
        <v>66.111000000000004</v>
      </c>
      <c r="U16" s="7">
        <v>995.7998</v>
      </c>
    </row>
    <row r="17" spans="1:21" x14ac:dyDescent="0.25">
      <c r="A17" s="17">
        <v>1</v>
      </c>
      <c r="B17" s="2" t="s">
        <v>33</v>
      </c>
      <c r="C17" s="2" t="s">
        <v>37</v>
      </c>
      <c r="D17" s="6">
        <f>VLOOKUP(C17,'[1]BD DULCES'!$C$2:$AQ$488,39,0)</f>
        <v>69184.42809999999</v>
      </c>
      <c r="E17" s="6">
        <v>59853.129899999993</v>
      </c>
      <c r="F17" s="8">
        <v>50</v>
      </c>
      <c r="G17" s="9">
        <f>VLOOKUP(C17,'[2]BD DULCES'!$C$214:$X$267,22,0)</f>
        <v>6</v>
      </c>
      <c r="H17" s="9">
        <v>13</v>
      </c>
      <c r="I17" s="10">
        <v>30</v>
      </c>
      <c r="J17" s="6">
        <f>VLOOKUP(C17,'[2]BD DULCES'!$C$214:$V$267,20,0)/4</f>
        <v>4500</v>
      </c>
      <c r="K17" s="6">
        <f t="shared" si="1"/>
        <v>4403.4378999999999</v>
      </c>
      <c r="L17" s="8">
        <v>20</v>
      </c>
      <c r="M17" s="44" t="s">
        <v>20</v>
      </c>
      <c r="N17" s="7">
        <v>0</v>
      </c>
      <c r="O17" s="7">
        <v>20303.314599999998</v>
      </c>
      <c r="P17" s="7">
        <v>3110.8923</v>
      </c>
      <c r="Q17" s="7">
        <v>30688.263600000002</v>
      </c>
      <c r="R17" s="7">
        <v>0</v>
      </c>
      <c r="S17" s="7">
        <v>1347.2214999999999</v>
      </c>
      <c r="T17" s="7">
        <v>0</v>
      </c>
      <c r="U17" s="7">
        <v>4403.4378999999999</v>
      </c>
    </row>
    <row r="18" spans="1:21" x14ac:dyDescent="0.25">
      <c r="A18" s="17">
        <v>1</v>
      </c>
      <c r="B18" s="2" t="s">
        <v>33</v>
      </c>
      <c r="C18" s="2" t="s">
        <v>38</v>
      </c>
      <c r="D18" s="6">
        <f>VLOOKUP(C18,'[1]BD DULCES'!$C$2:$AQ$488,39,0)</f>
        <v>144777.07031750001</v>
      </c>
      <c r="E18" s="6">
        <v>120559.60130000001</v>
      </c>
      <c r="F18" s="8">
        <v>50</v>
      </c>
      <c r="G18" s="9">
        <f>VLOOKUP(C14,'[2]BD DULCES'!$C$214:$X$267,22,0)</f>
        <v>7.8000000000000007</v>
      </c>
      <c r="H18" s="9">
        <v>12</v>
      </c>
      <c r="I18" s="10">
        <v>30</v>
      </c>
      <c r="J18" s="6">
        <f>VLOOKUP(C18,'[2]BD DULCES'!$C$214:$V$267,20,0)/4</f>
        <v>4500</v>
      </c>
      <c r="K18" s="6">
        <f t="shared" si="1"/>
        <v>3837.4070999999994</v>
      </c>
      <c r="L18" s="8">
        <v>20</v>
      </c>
      <c r="M18" s="44" t="s">
        <v>20</v>
      </c>
      <c r="N18" s="7">
        <v>0</v>
      </c>
      <c r="O18" s="7">
        <v>34712.962000000007</v>
      </c>
      <c r="P18" s="7">
        <v>0</v>
      </c>
      <c r="Q18" s="7">
        <v>53245.69950000001</v>
      </c>
      <c r="R18" s="7">
        <v>1660.7401</v>
      </c>
      <c r="S18" s="7">
        <v>0</v>
      </c>
      <c r="T18" s="7">
        <v>27102.792600000001</v>
      </c>
      <c r="U18" s="7">
        <v>3837.4070999999994</v>
      </c>
    </row>
    <row r="19" spans="1:21" x14ac:dyDescent="0.25">
      <c r="A19" s="17">
        <v>1</v>
      </c>
      <c r="B19" s="2" t="s">
        <v>33</v>
      </c>
      <c r="C19" s="2" t="s">
        <v>39</v>
      </c>
      <c r="D19" s="6">
        <f>VLOOKUP(C19,'[1]BD DULCES'!$C$2:$AQ$488,39,0)</f>
        <v>72127.627542500006</v>
      </c>
      <c r="E19" s="6">
        <v>138346.1684</v>
      </c>
      <c r="F19" s="8">
        <v>50</v>
      </c>
      <c r="G19" s="9">
        <f>VLOOKUP(C15,'[2]BD DULCES'!$C$214:$X$267,22,0)</f>
        <v>6</v>
      </c>
      <c r="H19" s="9">
        <v>10</v>
      </c>
      <c r="I19" s="10">
        <v>30</v>
      </c>
      <c r="J19" s="6">
        <f>VLOOKUP(C19,'[2]BD DULCES'!$C$214:$V$267,20,0)/4</f>
        <v>4500</v>
      </c>
      <c r="K19" s="6">
        <f t="shared" si="1"/>
        <v>8364.3441999999977</v>
      </c>
      <c r="L19" s="8">
        <v>20</v>
      </c>
      <c r="M19" s="44" t="s">
        <v>20</v>
      </c>
      <c r="N19" s="7">
        <v>0</v>
      </c>
      <c r="O19" s="7">
        <v>37120.54</v>
      </c>
      <c r="P19" s="7">
        <v>0</v>
      </c>
      <c r="Q19" s="7">
        <v>1328.9965999999974</v>
      </c>
      <c r="R19" s="7">
        <v>352.77769999999998</v>
      </c>
      <c r="S19" s="7">
        <v>0</v>
      </c>
      <c r="T19" s="7">
        <v>91179.509900000005</v>
      </c>
      <c r="U19" s="7">
        <v>8364.3441999999977</v>
      </c>
    </row>
    <row r="20" spans="1:21" x14ac:dyDescent="0.25">
      <c r="A20" s="17">
        <v>1</v>
      </c>
      <c r="B20" s="2" t="s">
        <v>33</v>
      </c>
      <c r="C20" s="2" t="s">
        <v>40</v>
      </c>
      <c r="D20" s="6">
        <f>VLOOKUP(C20,'[1]BD DULCES'!$C$2:$AQ$488,39,0)</f>
        <v>41163.966240000002</v>
      </c>
      <c r="E20" s="6">
        <v>2416.9693000000007</v>
      </c>
      <c r="F20" s="8">
        <v>50</v>
      </c>
      <c r="G20" s="9">
        <f>VLOOKUP(C16,'[2]BD DULCES'!$C$214:$X$267,22,0)</f>
        <v>6</v>
      </c>
      <c r="H20" s="9">
        <v>3</v>
      </c>
      <c r="I20" s="10">
        <v>30</v>
      </c>
      <c r="J20" s="6">
        <f>VLOOKUP(C20,'[2]BD DULCES'!$C$214:$V$267,20,0)/4</f>
        <v>4500</v>
      </c>
      <c r="K20" s="6">
        <f t="shared" si="1"/>
        <v>4233.5191000000004</v>
      </c>
      <c r="L20" s="8">
        <v>20</v>
      </c>
      <c r="M20" s="44" t="s">
        <v>20</v>
      </c>
      <c r="N20" s="7">
        <v>0</v>
      </c>
      <c r="O20" s="7">
        <v>-681.03449999999998</v>
      </c>
      <c r="P20" s="7">
        <v>-15.462900000000001</v>
      </c>
      <c r="Q20" s="7">
        <v>-1576.0696000000003</v>
      </c>
      <c r="R20" s="7">
        <v>0</v>
      </c>
      <c r="S20" s="7">
        <v>-152.77780000000001</v>
      </c>
      <c r="T20" s="7">
        <v>608.79500000000007</v>
      </c>
      <c r="U20" s="7">
        <v>4233.5191000000004</v>
      </c>
    </row>
    <row r="21" spans="1:21" x14ac:dyDescent="0.25">
      <c r="A21" s="17">
        <v>1</v>
      </c>
      <c r="B21" s="2" t="s">
        <v>33</v>
      </c>
      <c r="C21" s="2" t="s">
        <v>41</v>
      </c>
      <c r="D21" s="6">
        <f>VLOOKUP(C21,'[1]BD DULCES'!$C$2:$AQ$488,39,0)</f>
        <v>33485.919240000003</v>
      </c>
      <c r="E21" s="6">
        <v>125335.7556</v>
      </c>
      <c r="F21" s="8">
        <v>50</v>
      </c>
      <c r="G21" s="9">
        <f>VLOOKUP(C17,'[2]BD DULCES'!$C$214:$X$267,22,0)</f>
        <v>6</v>
      </c>
      <c r="H21" s="9">
        <v>11</v>
      </c>
      <c r="I21" s="10">
        <v>30</v>
      </c>
      <c r="J21" s="6">
        <f>VLOOKUP(C21,'[2]BD DULCES'!$C$214:$V$267,20,0)/4</f>
        <v>4500</v>
      </c>
      <c r="K21" s="6">
        <f t="shared" si="1"/>
        <v>10443.889400000004</v>
      </c>
      <c r="L21" s="8">
        <v>20</v>
      </c>
      <c r="M21" s="44" t="s">
        <v>20</v>
      </c>
      <c r="N21" s="7">
        <v>0</v>
      </c>
      <c r="O21" s="7">
        <v>25685.116399999999</v>
      </c>
      <c r="P21" s="7">
        <v>0</v>
      </c>
      <c r="Q21" s="7">
        <v>70914.617899999997</v>
      </c>
      <c r="R21" s="7">
        <v>0</v>
      </c>
      <c r="S21" s="7">
        <v>17498.243900000001</v>
      </c>
      <c r="T21" s="7">
        <v>793.88800000000003</v>
      </c>
      <c r="U21" s="7">
        <v>10443.889400000004</v>
      </c>
    </row>
    <row r="22" spans="1:21" x14ac:dyDescent="0.25">
      <c r="A22" s="17">
        <v>1</v>
      </c>
      <c r="B22" s="2" t="s">
        <v>33</v>
      </c>
      <c r="C22" s="2" t="s">
        <v>42</v>
      </c>
      <c r="D22" s="6">
        <f>VLOOKUP(C22,'[1]BD DULCES'!$C$2:$AQ$488,39,0)</f>
        <v>59430.700212500007</v>
      </c>
      <c r="E22" s="6">
        <v>53241.962</v>
      </c>
      <c r="F22" s="8">
        <v>50</v>
      </c>
      <c r="G22" s="9">
        <f>VLOOKUP(C18,'[2]BD DULCES'!$C$214:$X$267,22,0)</f>
        <v>6</v>
      </c>
      <c r="H22" s="9">
        <v>15</v>
      </c>
      <c r="I22" s="10">
        <v>30</v>
      </c>
      <c r="J22" s="6">
        <f>VLOOKUP(C22,'[2]BD DULCES'!$C$214:$V$267,20,0)/4</f>
        <v>4500</v>
      </c>
      <c r="K22" s="6">
        <f t="shared" si="1"/>
        <v>377.91849999999999</v>
      </c>
      <c r="L22" s="8">
        <v>20</v>
      </c>
      <c r="M22" s="44" t="s">
        <v>20</v>
      </c>
      <c r="N22" s="7">
        <v>0</v>
      </c>
      <c r="O22" s="7">
        <v>330.84210000000002</v>
      </c>
      <c r="P22" s="7">
        <v>21702.476199999994</v>
      </c>
      <c r="Q22" s="7">
        <v>30830.725200000004</v>
      </c>
      <c r="R22" s="7">
        <v>0</v>
      </c>
      <c r="S22" s="7">
        <v>0</v>
      </c>
      <c r="T22" s="7">
        <v>0</v>
      </c>
      <c r="U22" s="7">
        <v>377.91849999999999</v>
      </c>
    </row>
    <row r="23" spans="1:21" ht="15.75" thickBot="1" x14ac:dyDescent="0.3">
      <c r="A23" s="18">
        <v>1</v>
      </c>
      <c r="B23" s="3" t="s">
        <v>33</v>
      </c>
      <c r="C23" s="3" t="s">
        <v>43</v>
      </c>
      <c r="D23" s="11">
        <f>VLOOKUP(C23,'[1]BD DULCES'!$C$2:$AQ$488,39,0)</f>
        <v>26000</v>
      </c>
      <c r="E23" s="11">
        <v>12189.100999999999</v>
      </c>
      <c r="F23" s="13">
        <v>50</v>
      </c>
      <c r="G23" s="14">
        <f>VLOOKUP(C23,'[2]BD DULCES'!$C$214:$X$267,22,0)</f>
        <v>6</v>
      </c>
      <c r="H23" s="14">
        <v>8</v>
      </c>
      <c r="I23" s="15">
        <v>30</v>
      </c>
      <c r="J23" s="11">
        <f>VLOOKUP(C23,'[2]BD DULCES'!$C$214:$V$267,20,0)/4</f>
        <v>4500</v>
      </c>
      <c r="K23" s="11">
        <f t="shared" si="1"/>
        <v>280</v>
      </c>
      <c r="L23" s="13">
        <v>20</v>
      </c>
      <c r="M23" s="45" t="s">
        <v>20</v>
      </c>
      <c r="N23" s="12">
        <v>1506.6659999999999</v>
      </c>
      <c r="O23" s="12">
        <v>0</v>
      </c>
      <c r="P23" s="12">
        <v>7402.7273000000005</v>
      </c>
      <c r="Q23" s="12">
        <v>2999.7076999999999</v>
      </c>
      <c r="R23" s="12">
        <v>0</v>
      </c>
      <c r="S23" s="12">
        <v>0</v>
      </c>
      <c r="T23" s="12">
        <v>0</v>
      </c>
      <c r="U23" s="12">
        <v>280</v>
      </c>
    </row>
    <row r="24" spans="1:21" x14ac:dyDescent="0.25">
      <c r="A24" s="17">
        <v>1</v>
      </c>
      <c r="B24" s="1" t="s">
        <v>54</v>
      </c>
      <c r="C24" s="31" t="s">
        <v>44</v>
      </c>
      <c r="D24" s="32">
        <f>VLOOKUP(C24,'[1]BD DULCES'!$C$2:$AQ$488,39,0)</f>
        <v>68851.507747500014</v>
      </c>
      <c r="E24" s="32">
        <v>138969.29999999996</v>
      </c>
      <c r="F24" s="33">
        <v>50</v>
      </c>
      <c r="G24" s="34">
        <f>VLOOKUP(C24,'[2]BD DULCES'!$C$214:$AF$267,30,0)</f>
        <v>6</v>
      </c>
      <c r="H24" s="34">
        <v>25</v>
      </c>
      <c r="I24" s="35">
        <v>30</v>
      </c>
      <c r="J24" s="32">
        <f>VLOOKUP(C24,'[2]BD DULCES'!$C$214:$AD$267,28,0)/4</f>
        <v>4500</v>
      </c>
      <c r="K24" s="32">
        <f>S24</f>
        <v>2055.56</v>
      </c>
      <c r="L24" s="33">
        <v>20</v>
      </c>
      <c r="M24" s="24" t="s">
        <v>18</v>
      </c>
      <c r="N24" s="29">
        <v>744.81899999999996</v>
      </c>
      <c r="O24" s="29">
        <v>2395.8010999999997</v>
      </c>
      <c r="P24" s="29">
        <v>15361.8267</v>
      </c>
      <c r="Q24" s="29">
        <v>90985.706499999986</v>
      </c>
      <c r="R24" s="29">
        <v>9633.3235000000022</v>
      </c>
      <c r="S24" s="29">
        <v>2055.56</v>
      </c>
      <c r="T24" s="29">
        <v>11166.731500000002</v>
      </c>
      <c r="U24" s="29">
        <v>6625.5316999999995</v>
      </c>
    </row>
    <row r="25" spans="1:21" x14ac:dyDescent="0.25">
      <c r="A25" s="17">
        <v>1</v>
      </c>
      <c r="B25" s="2" t="s">
        <v>54</v>
      </c>
      <c r="C25" s="2" t="s">
        <v>45</v>
      </c>
      <c r="D25" s="6">
        <f>VLOOKUP(C25,'[1]BD DULCES'!$C$2:$AQ$488,39,0)</f>
        <v>43372.052377500004</v>
      </c>
      <c r="E25" s="6">
        <v>34109.937100000003</v>
      </c>
      <c r="F25" s="8">
        <v>50</v>
      </c>
      <c r="G25" s="9">
        <f>VLOOKUP(C25,'[2]BD DULCES'!$C$214:$AF$267,30,0)</f>
        <v>6</v>
      </c>
      <c r="H25" s="9">
        <v>11</v>
      </c>
      <c r="I25" s="10">
        <v>30</v>
      </c>
      <c r="J25" s="6">
        <f>VLOOKUP(C25,'[2]BD DULCES'!$C$214:$AD$267,28,0)/4</f>
        <v>4500</v>
      </c>
      <c r="K25" s="6">
        <f t="shared" ref="K25:K33" si="2">S25</f>
        <v>0</v>
      </c>
      <c r="L25" s="8">
        <v>20</v>
      </c>
      <c r="M25" s="24" t="s">
        <v>18</v>
      </c>
      <c r="N25" s="7">
        <v>0</v>
      </c>
      <c r="O25" s="7">
        <v>708.3343000000001</v>
      </c>
      <c r="P25" s="7">
        <v>9041.9588999999996</v>
      </c>
      <c r="Q25" s="7">
        <v>23653.625</v>
      </c>
      <c r="R25" s="7">
        <v>0</v>
      </c>
      <c r="S25" s="7">
        <v>0</v>
      </c>
      <c r="T25" s="7">
        <v>706.01890000000003</v>
      </c>
      <c r="U25" s="7">
        <v>0</v>
      </c>
    </row>
    <row r="26" spans="1:21" x14ac:dyDescent="0.25">
      <c r="A26" s="17">
        <v>1</v>
      </c>
      <c r="B26" s="2" t="s">
        <v>54</v>
      </c>
      <c r="C26" s="2" t="s">
        <v>46</v>
      </c>
      <c r="D26" s="6">
        <f>VLOOKUP(C26,'[1]BD DULCES'!$C$2:$AQ$488,39,0)</f>
        <v>26000</v>
      </c>
      <c r="E26" s="6">
        <v>20793.798599999998</v>
      </c>
      <c r="F26" s="8">
        <v>50</v>
      </c>
      <c r="G26" s="9">
        <f>VLOOKUP(C26,'[2]BD DULCES'!$C$214:$AF$267,30,0)</f>
        <v>6</v>
      </c>
      <c r="H26" s="9">
        <v>8</v>
      </c>
      <c r="I26" s="10">
        <v>30</v>
      </c>
      <c r="J26" s="6">
        <f>VLOOKUP(C26,'[2]BD DULCES'!$C$214:$AD$267,28,0)/4</f>
        <v>4500</v>
      </c>
      <c r="K26" s="6">
        <f t="shared" si="2"/>
        <v>-338.89099999999996</v>
      </c>
      <c r="L26" s="8">
        <v>20</v>
      </c>
      <c r="M26" s="24" t="s">
        <v>18</v>
      </c>
      <c r="N26" s="7">
        <v>0</v>
      </c>
      <c r="O26" s="7">
        <v>7158.3344999999999</v>
      </c>
      <c r="P26" s="7">
        <v>449.99919999999997</v>
      </c>
      <c r="Q26" s="7">
        <v>10195.7444</v>
      </c>
      <c r="R26" s="7">
        <v>0</v>
      </c>
      <c r="S26" s="7">
        <v>-338.89099999999996</v>
      </c>
      <c r="T26" s="7">
        <v>0</v>
      </c>
      <c r="U26" s="7">
        <v>3328.6115</v>
      </c>
    </row>
    <row r="27" spans="1:21" x14ac:dyDescent="0.25">
      <c r="A27" s="17">
        <v>1</v>
      </c>
      <c r="B27" s="2" t="s">
        <v>54</v>
      </c>
      <c r="C27" s="2" t="s">
        <v>47</v>
      </c>
      <c r="D27" s="6">
        <f>VLOOKUP(C27,'[1]BD DULCES'!$C$2:$AQ$488,39,0)</f>
        <v>37312.791702500006</v>
      </c>
      <c r="E27" s="6">
        <v>19981.261900000001</v>
      </c>
      <c r="F27" s="8">
        <v>50</v>
      </c>
      <c r="G27" s="9">
        <f>VLOOKUP(C27,'[2]BD DULCES'!$C$214:$AF$267,30,0)</f>
        <v>6</v>
      </c>
      <c r="H27" s="9">
        <v>8</v>
      </c>
      <c r="I27" s="10">
        <v>30</v>
      </c>
      <c r="J27" s="6">
        <f>VLOOKUP(C27,'[2]BD DULCES'!$C$214:$AD$267,28,0)/4</f>
        <v>4500</v>
      </c>
      <c r="K27" s="6">
        <f t="shared" si="2"/>
        <v>0</v>
      </c>
      <c r="L27" s="8">
        <v>20</v>
      </c>
      <c r="M27" s="24" t="s">
        <v>18</v>
      </c>
      <c r="N27" s="7">
        <v>535.65</v>
      </c>
      <c r="O27" s="7">
        <v>0</v>
      </c>
      <c r="P27" s="7">
        <v>301.85329999999999</v>
      </c>
      <c r="Q27" s="7">
        <v>18621.1626</v>
      </c>
      <c r="R27" s="7">
        <v>-17.222200000000001</v>
      </c>
      <c r="S27" s="7">
        <v>0</v>
      </c>
      <c r="T27" s="7">
        <v>63.888199999999998</v>
      </c>
      <c r="U27" s="7">
        <v>475.93</v>
      </c>
    </row>
    <row r="28" spans="1:21" x14ac:dyDescent="0.25">
      <c r="A28" s="17">
        <v>1</v>
      </c>
      <c r="B28" s="2" t="s">
        <v>54</v>
      </c>
      <c r="C28" s="2" t="s">
        <v>48</v>
      </c>
      <c r="D28" s="6">
        <f>VLOOKUP(C28,'[1]BD DULCES'!$C$2:$AQ$488,39,0)</f>
        <v>90827.818137499955</v>
      </c>
      <c r="E28" s="6">
        <v>42078.839700000011</v>
      </c>
      <c r="F28" s="8">
        <v>50</v>
      </c>
      <c r="G28" s="9">
        <f>VLOOKUP(C28,'[2]BD DULCES'!$C$214:$AF$267,30,0)</f>
        <v>6</v>
      </c>
      <c r="H28" s="9">
        <v>11</v>
      </c>
      <c r="I28" s="10">
        <v>30</v>
      </c>
      <c r="J28" s="6">
        <f>VLOOKUP(C28,'[2]BD DULCES'!$C$214:$AD$267,28,0)/4</f>
        <v>4500</v>
      </c>
      <c r="K28" s="6">
        <f t="shared" si="2"/>
        <v>0</v>
      </c>
      <c r="L28" s="8">
        <v>20</v>
      </c>
      <c r="M28" s="24" t="s">
        <v>18</v>
      </c>
      <c r="N28" s="7">
        <v>0</v>
      </c>
      <c r="O28" s="7">
        <v>-146.30099999999999</v>
      </c>
      <c r="P28" s="7">
        <v>2654.5379999999996</v>
      </c>
      <c r="Q28" s="7">
        <v>37998.19460000001</v>
      </c>
      <c r="R28" s="7">
        <v>0</v>
      </c>
      <c r="S28" s="7">
        <v>0</v>
      </c>
      <c r="T28" s="7">
        <v>-121.0179</v>
      </c>
      <c r="U28" s="7">
        <v>1693.4259999999999</v>
      </c>
    </row>
    <row r="29" spans="1:21" x14ac:dyDescent="0.25">
      <c r="A29" s="17">
        <v>1</v>
      </c>
      <c r="B29" s="2" t="s">
        <v>54</v>
      </c>
      <c r="C29" s="2" t="s">
        <v>49</v>
      </c>
      <c r="D29" s="6">
        <f>VLOOKUP(C29,'[1]BD DULCES'!$C$2:$AQ$488,39,0)</f>
        <v>28874.9542425</v>
      </c>
      <c r="E29" s="6">
        <v>11733.867500000002</v>
      </c>
      <c r="F29" s="8">
        <v>50</v>
      </c>
      <c r="G29" s="9">
        <f>VLOOKUP(C29,'[2]BD DULCES'!$C$214:$AF$267,30,0)</f>
        <v>6</v>
      </c>
      <c r="H29" s="9">
        <v>6</v>
      </c>
      <c r="I29" s="10">
        <v>30</v>
      </c>
      <c r="J29" s="6">
        <f>VLOOKUP(C29,'[2]BD DULCES'!$C$214:$AD$267,28,0)/4</f>
        <v>4500</v>
      </c>
      <c r="K29" s="6">
        <f t="shared" si="2"/>
        <v>-29.63</v>
      </c>
      <c r="L29" s="8">
        <v>20</v>
      </c>
      <c r="M29" s="24" t="s">
        <v>18</v>
      </c>
      <c r="N29" s="7">
        <v>0</v>
      </c>
      <c r="O29" s="7">
        <v>0</v>
      </c>
      <c r="P29" s="7">
        <v>830.74369999999999</v>
      </c>
      <c r="Q29" s="7">
        <v>10309.675799999999</v>
      </c>
      <c r="R29" s="7">
        <v>0</v>
      </c>
      <c r="S29" s="7">
        <v>-29.63</v>
      </c>
      <c r="T29" s="7">
        <v>1064.0740000000001</v>
      </c>
      <c r="U29" s="7">
        <v>-440.99599999999998</v>
      </c>
    </row>
    <row r="30" spans="1:21" x14ac:dyDescent="0.25">
      <c r="A30" s="17">
        <v>1</v>
      </c>
      <c r="B30" s="2" t="s">
        <v>54</v>
      </c>
      <c r="C30" s="2" t="s">
        <v>50</v>
      </c>
      <c r="D30" s="6">
        <f>VLOOKUP(C30,'[1]BD DULCES'!$C$2:$AQ$488,39,0)</f>
        <v>59211.202620000011</v>
      </c>
      <c r="E30" s="6">
        <v>279093.26730000001</v>
      </c>
      <c r="F30" s="8">
        <v>50</v>
      </c>
      <c r="G30" s="9">
        <f>VLOOKUP(C30,'[2]BD DULCES'!$C$214:$AF$267,30,0)</f>
        <v>6</v>
      </c>
      <c r="H30" s="9">
        <v>8</v>
      </c>
      <c r="I30" s="10">
        <v>30</v>
      </c>
      <c r="J30" s="6">
        <f>VLOOKUP(C30,'[2]BD DULCES'!$C$214:$AD$267,28,0)/4</f>
        <v>4500</v>
      </c>
      <c r="K30" s="6">
        <f t="shared" si="2"/>
        <v>0</v>
      </c>
      <c r="L30" s="8">
        <v>20</v>
      </c>
      <c r="M30" s="24" t="s">
        <v>18</v>
      </c>
      <c r="N30" s="7">
        <v>44481.475999999995</v>
      </c>
      <c r="O30" s="7">
        <v>0</v>
      </c>
      <c r="P30" s="7">
        <v>20833.335200000001</v>
      </c>
      <c r="Q30" s="7">
        <v>184970.16520000002</v>
      </c>
      <c r="R30" s="7">
        <v>0</v>
      </c>
      <c r="S30" s="7">
        <v>0</v>
      </c>
      <c r="T30" s="7">
        <v>-4311.5743999999995</v>
      </c>
      <c r="U30" s="7">
        <v>33119.865299999998</v>
      </c>
    </row>
    <row r="31" spans="1:21" x14ac:dyDescent="0.25">
      <c r="A31" s="17">
        <v>1</v>
      </c>
      <c r="B31" s="2" t="s">
        <v>54</v>
      </c>
      <c r="C31" s="2" t="s">
        <v>51</v>
      </c>
      <c r="D31" s="6">
        <f>VLOOKUP(C31,'[1]BD DULCES'!$C$2:$AQ$488,39,0)</f>
        <v>29417.407794999999</v>
      </c>
      <c r="E31" s="6">
        <v>40659.286300000007</v>
      </c>
      <c r="F31" s="8">
        <v>50</v>
      </c>
      <c r="G31" s="9">
        <f>VLOOKUP(C31,'[2]BD DULCES'!$C$214:$AF$267,30,0)</f>
        <v>6</v>
      </c>
      <c r="H31" s="9">
        <v>4</v>
      </c>
      <c r="I31" s="10">
        <v>30</v>
      </c>
      <c r="J31" s="6">
        <f>VLOOKUP(C31,'[2]BD DULCES'!$C$214:$AD$267,28,0)/4</f>
        <v>4500</v>
      </c>
      <c r="K31" s="6">
        <f t="shared" si="2"/>
        <v>0</v>
      </c>
      <c r="L31" s="8">
        <v>20</v>
      </c>
      <c r="M31" s="24" t="s">
        <v>18</v>
      </c>
      <c r="N31" s="7">
        <v>0</v>
      </c>
      <c r="O31" s="7">
        <v>0</v>
      </c>
      <c r="P31" s="7">
        <v>0</v>
      </c>
      <c r="Q31" s="7">
        <v>33998.267300000007</v>
      </c>
      <c r="R31" s="7">
        <v>0</v>
      </c>
      <c r="S31" s="7">
        <v>0</v>
      </c>
      <c r="T31" s="7">
        <v>0</v>
      </c>
      <c r="U31" s="7">
        <v>6661.0190000000002</v>
      </c>
    </row>
    <row r="32" spans="1:21" x14ac:dyDescent="0.25">
      <c r="A32" s="17">
        <v>1</v>
      </c>
      <c r="B32" s="2" t="s">
        <v>54</v>
      </c>
      <c r="C32" s="2" t="s">
        <v>52</v>
      </c>
      <c r="D32" s="6">
        <f>VLOOKUP(C32,'[1]BD DULCES'!$C$2:$AQ$488,39,0)</f>
        <v>28051.139009999999</v>
      </c>
      <c r="E32" s="6">
        <v>76925.564400000017</v>
      </c>
      <c r="F32" s="8">
        <v>50</v>
      </c>
      <c r="G32" s="9">
        <f>VLOOKUP(C32,'[2]BD DULCES'!$C$214:$AF$267,30,0)</f>
        <v>6</v>
      </c>
      <c r="H32" s="9">
        <v>5</v>
      </c>
      <c r="I32" s="10">
        <v>30</v>
      </c>
      <c r="J32" s="6">
        <f>VLOOKUP(C32,'[2]BD DULCES'!$C$214:$AD$267,28,0)/4</f>
        <v>4500</v>
      </c>
      <c r="K32" s="6">
        <f t="shared" si="2"/>
        <v>0</v>
      </c>
      <c r="L32" s="8">
        <v>20</v>
      </c>
      <c r="M32" s="24" t="s">
        <v>18</v>
      </c>
      <c r="N32" s="7">
        <v>-31.666699999999999</v>
      </c>
      <c r="O32" s="7">
        <v>26134.2693</v>
      </c>
      <c r="P32" s="7">
        <v>2751.482</v>
      </c>
      <c r="Q32" s="7">
        <v>46497.399800000014</v>
      </c>
      <c r="R32" s="7">
        <v>0</v>
      </c>
      <c r="S32" s="7">
        <v>0</v>
      </c>
      <c r="T32" s="7">
        <v>1574.08</v>
      </c>
      <c r="U32" s="7">
        <v>0</v>
      </c>
    </row>
    <row r="33" spans="1:21" ht="15.75" thickBot="1" x14ac:dyDescent="0.3">
      <c r="A33" s="18">
        <v>1</v>
      </c>
      <c r="B33" s="3" t="s">
        <v>54</v>
      </c>
      <c r="C33" s="3" t="s">
        <v>53</v>
      </c>
      <c r="D33" s="11">
        <f>VLOOKUP(C33,'[1]BD DULCES'!$C$2:$AQ$488,39,0)</f>
        <v>28815.397927499998</v>
      </c>
      <c r="E33" s="11">
        <v>28923.093199999996</v>
      </c>
      <c r="F33" s="13">
        <v>50</v>
      </c>
      <c r="G33" s="14">
        <f>VLOOKUP(C33,'[2]BD DULCES'!$C$214:$AF$267,30,0)</f>
        <v>6</v>
      </c>
      <c r="H33" s="14">
        <v>16</v>
      </c>
      <c r="I33" s="15">
        <v>30</v>
      </c>
      <c r="J33" s="11">
        <f>VLOOKUP(C33,'[2]BD DULCES'!$C$214:$AD$267,28,0)/4</f>
        <v>4500</v>
      </c>
      <c r="K33" s="11">
        <f t="shared" si="2"/>
        <v>0</v>
      </c>
      <c r="L33" s="13">
        <v>20</v>
      </c>
      <c r="M33" s="23" t="s">
        <v>18</v>
      </c>
      <c r="N33" s="12">
        <v>0</v>
      </c>
      <c r="O33" s="12">
        <v>1125.0001999999999</v>
      </c>
      <c r="P33" s="12">
        <v>94.828000000000003</v>
      </c>
      <c r="Q33" s="12">
        <v>20091.913499999995</v>
      </c>
      <c r="R33" s="12">
        <v>2319.723</v>
      </c>
      <c r="S33" s="12">
        <v>0</v>
      </c>
      <c r="T33" s="12">
        <v>1615.7391</v>
      </c>
      <c r="U33" s="12">
        <v>3675.8894</v>
      </c>
    </row>
    <row r="34" spans="1:21" x14ac:dyDescent="0.25">
      <c r="A34" s="17">
        <v>1</v>
      </c>
      <c r="B34" s="2" t="s">
        <v>55</v>
      </c>
      <c r="C34" s="31" t="s">
        <v>56</v>
      </c>
      <c r="D34" s="32">
        <f>VLOOKUP(C34,'[1]BD DULCES'!$C$2:$AQ$488,39,0)</f>
        <v>33406.40465750001</v>
      </c>
      <c r="E34" s="32">
        <v>11035.811199999998</v>
      </c>
      <c r="F34" s="33">
        <v>50</v>
      </c>
      <c r="G34" s="34">
        <f>VLOOKUP(C34,'[2]BD DULCES'!$C$214:$P$267,14,0)</f>
        <v>6</v>
      </c>
      <c r="H34" s="34">
        <v>9</v>
      </c>
      <c r="I34" s="35">
        <v>30</v>
      </c>
      <c r="J34" s="32">
        <f>VLOOKUP(C34,'[2]BD DULCES'!$C$214:$N$267,12,0)/4</f>
        <v>3500</v>
      </c>
      <c r="K34" s="32">
        <f>P34</f>
        <v>3230.9379999999996</v>
      </c>
      <c r="L34" s="33">
        <v>20</v>
      </c>
      <c r="M34" s="26" t="s">
        <v>78</v>
      </c>
      <c r="N34" s="29">
        <v>108.982</v>
      </c>
      <c r="O34" s="29">
        <v>1518.519</v>
      </c>
      <c r="P34" s="29">
        <v>3230.9379999999996</v>
      </c>
      <c r="Q34" s="29">
        <v>2153.4299000000001</v>
      </c>
      <c r="R34" s="29">
        <v>1212.963</v>
      </c>
      <c r="S34" s="29">
        <v>0</v>
      </c>
      <c r="T34" s="29">
        <v>0</v>
      </c>
      <c r="U34" s="29">
        <v>2810.9792999999995</v>
      </c>
    </row>
    <row r="35" spans="1:21" x14ac:dyDescent="0.25">
      <c r="A35" s="17">
        <v>1</v>
      </c>
      <c r="B35" s="2" t="s">
        <v>55</v>
      </c>
      <c r="C35" s="2" t="s">
        <v>57</v>
      </c>
      <c r="D35" s="6">
        <f>VLOOKUP(C35,'[1]BD DULCES'!$C$2:$AQ$488,39,0)</f>
        <v>36522.520110000005</v>
      </c>
      <c r="E35" s="6">
        <v>37921.265099999997</v>
      </c>
      <c r="F35" s="8">
        <v>50</v>
      </c>
      <c r="G35" s="9">
        <f>VLOOKUP(C35,'[2]BD DULCES'!$C$214:$P$267,14,0)</f>
        <v>6</v>
      </c>
      <c r="H35" s="9">
        <v>15</v>
      </c>
      <c r="I35" s="10">
        <v>30</v>
      </c>
      <c r="J35" s="6">
        <f>VLOOKUP(C35,'[2]BD DULCES'!$C$214:$N$267,12,0)/4</f>
        <v>3500</v>
      </c>
      <c r="K35" s="6">
        <f t="shared" ref="K35:K43" si="3">P35</f>
        <v>16204.4532</v>
      </c>
      <c r="L35" s="8">
        <v>20</v>
      </c>
      <c r="M35" s="26" t="s">
        <v>78</v>
      </c>
      <c r="N35" s="7">
        <v>166.66890000000001</v>
      </c>
      <c r="O35" s="7">
        <v>-34.051699999999997</v>
      </c>
      <c r="P35" s="7">
        <v>16204.4532</v>
      </c>
      <c r="Q35" s="7">
        <v>9279.9722000000002</v>
      </c>
      <c r="R35" s="7">
        <v>-41.662999999999997</v>
      </c>
      <c r="S35" s="7">
        <v>1385.1844999999998</v>
      </c>
      <c r="T35" s="7">
        <v>1932.1304</v>
      </c>
      <c r="U35" s="7">
        <v>9028.5705999999991</v>
      </c>
    </row>
    <row r="36" spans="1:21" x14ac:dyDescent="0.25">
      <c r="A36" s="17">
        <v>1</v>
      </c>
      <c r="B36" s="2" t="s">
        <v>55</v>
      </c>
      <c r="C36" s="2" t="s">
        <v>58</v>
      </c>
      <c r="D36" s="6">
        <f>VLOOKUP(C36,'[1]BD DULCES'!$C$2:$AQ$488,39,0)</f>
        <v>30436.382717500001</v>
      </c>
      <c r="E36" s="6">
        <v>8966.0216</v>
      </c>
      <c r="F36" s="8">
        <v>50</v>
      </c>
      <c r="G36" s="9">
        <f>VLOOKUP(C36,'[2]BD DULCES'!$C$214:$P$267,14,0)</f>
        <v>6</v>
      </c>
      <c r="H36" s="9">
        <v>10</v>
      </c>
      <c r="I36" s="10">
        <v>30</v>
      </c>
      <c r="J36" s="6">
        <f>VLOOKUP(C36,'[2]BD DULCES'!$C$214:$N$267,12,0)/4</f>
        <v>3500</v>
      </c>
      <c r="K36" s="6">
        <f t="shared" si="3"/>
        <v>1111.8389999999999</v>
      </c>
      <c r="L36" s="8">
        <v>20</v>
      </c>
      <c r="M36" s="26" t="s">
        <v>78</v>
      </c>
      <c r="N36" s="7">
        <v>0</v>
      </c>
      <c r="O36" s="7">
        <v>-157.40809999999988</v>
      </c>
      <c r="P36" s="7">
        <v>1111.8389999999999</v>
      </c>
      <c r="Q36" s="7">
        <v>4660.528299999999</v>
      </c>
      <c r="R36" s="7">
        <v>0</v>
      </c>
      <c r="S36" s="7">
        <v>0</v>
      </c>
      <c r="T36" s="7">
        <v>722.21730000000002</v>
      </c>
      <c r="U36" s="7">
        <v>2628.8451</v>
      </c>
    </row>
    <row r="37" spans="1:21" x14ac:dyDescent="0.25">
      <c r="A37" s="17">
        <v>1</v>
      </c>
      <c r="B37" s="2" t="s">
        <v>55</v>
      </c>
      <c r="C37" s="2" t="s">
        <v>59</v>
      </c>
      <c r="D37" s="6">
        <f>VLOOKUP(C37,'[1]BD DULCES'!$C$2:$AQ$488,39,0)</f>
        <v>26000</v>
      </c>
      <c r="E37" s="6">
        <v>7621.6902999999993</v>
      </c>
      <c r="F37" s="8">
        <v>50</v>
      </c>
      <c r="G37" s="9">
        <f>VLOOKUP(C37,'[2]BD DULCES'!$C$214:$P$267,14,0)</f>
        <v>6</v>
      </c>
      <c r="H37" s="9">
        <v>6</v>
      </c>
      <c r="I37" s="10">
        <v>30</v>
      </c>
      <c r="J37" s="6">
        <f>VLOOKUP(C37,'[2]BD DULCES'!$C$214:$N$267,12,0)/4</f>
        <v>3500</v>
      </c>
      <c r="K37" s="6">
        <f t="shared" si="3"/>
        <v>-20.3704</v>
      </c>
      <c r="L37" s="8">
        <v>20</v>
      </c>
      <c r="M37" s="26" t="s">
        <v>78</v>
      </c>
      <c r="N37" s="7">
        <v>1201.8530000000001</v>
      </c>
      <c r="O37" s="7">
        <v>0</v>
      </c>
      <c r="P37" s="7">
        <v>-20.3704</v>
      </c>
      <c r="Q37" s="7">
        <v>1036.6906999999999</v>
      </c>
      <c r="R37" s="7">
        <v>0</v>
      </c>
      <c r="S37" s="7">
        <v>4917.5909999999994</v>
      </c>
      <c r="T37" s="7">
        <v>0</v>
      </c>
      <c r="U37" s="7">
        <v>485.92599999999999</v>
      </c>
    </row>
    <row r="38" spans="1:21" x14ac:dyDescent="0.25">
      <c r="A38" s="17">
        <v>1</v>
      </c>
      <c r="B38" s="2" t="s">
        <v>55</v>
      </c>
      <c r="C38" s="2" t="s">
        <v>60</v>
      </c>
      <c r="D38" s="6">
        <f>VLOOKUP(C38,'[1]BD DULCES'!$C$2:$AQ$488,39,0)</f>
        <v>30755.774937499998</v>
      </c>
      <c r="E38" s="6">
        <v>965.51700000000005</v>
      </c>
      <c r="F38" s="8">
        <v>50</v>
      </c>
      <c r="G38" s="9">
        <f>VLOOKUP(C38,'[2]BD DULCES'!$C$214:$P$267,14,0)</f>
        <v>6</v>
      </c>
      <c r="H38" s="9">
        <v>1</v>
      </c>
      <c r="I38" s="10">
        <v>30</v>
      </c>
      <c r="J38" s="6">
        <f>VLOOKUP(C38,'[2]BD DULCES'!$C$214:$N$267,12,0)/4</f>
        <v>3500</v>
      </c>
      <c r="K38" s="6">
        <f t="shared" si="3"/>
        <v>0</v>
      </c>
      <c r="L38" s="8">
        <v>20</v>
      </c>
      <c r="M38" s="26" t="s">
        <v>78</v>
      </c>
      <c r="N38" s="7">
        <v>0</v>
      </c>
      <c r="O38" s="7">
        <v>0</v>
      </c>
      <c r="P38" s="7">
        <v>0</v>
      </c>
      <c r="Q38" s="7">
        <v>965.51700000000005</v>
      </c>
      <c r="R38" s="7">
        <v>0</v>
      </c>
      <c r="S38" s="7">
        <v>0</v>
      </c>
      <c r="T38" s="7">
        <v>0</v>
      </c>
      <c r="U38" s="7">
        <v>0</v>
      </c>
    </row>
    <row r="39" spans="1:21" x14ac:dyDescent="0.25">
      <c r="A39" s="17">
        <v>1</v>
      </c>
      <c r="B39" s="2" t="s">
        <v>55</v>
      </c>
      <c r="C39" s="2" t="s">
        <v>61</v>
      </c>
      <c r="D39" s="6">
        <f>VLOOKUP(C39,'[1]BD DULCES'!$C$2:$AQ$488,39,0)</f>
        <v>27783.21083</v>
      </c>
      <c r="E39" s="6">
        <v>82387.8125</v>
      </c>
      <c r="F39" s="8">
        <v>50</v>
      </c>
      <c r="G39" s="9">
        <f>VLOOKUP(C39,'[2]BD DULCES'!$C$214:$P$267,14,0)</f>
        <v>6</v>
      </c>
      <c r="H39" s="9">
        <v>7</v>
      </c>
      <c r="I39" s="10">
        <v>30</v>
      </c>
      <c r="J39" s="6">
        <f>VLOOKUP(C39,'[2]BD DULCES'!$C$214:$N$267,12,0)/4</f>
        <v>3500</v>
      </c>
      <c r="K39" s="6">
        <f t="shared" si="3"/>
        <v>744.35490000000004</v>
      </c>
      <c r="L39" s="8">
        <v>20</v>
      </c>
      <c r="M39" s="26" t="s">
        <v>78</v>
      </c>
      <c r="N39" s="7">
        <v>0</v>
      </c>
      <c r="O39" s="7">
        <v>56388.915900000007</v>
      </c>
      <c r="P39" s="7">
        <v>744.35490000000004</v>
      </c>
      <c r="Q39" s="7">
        <v>23339.8194</v>
      </c>
      <c r="R39" s="7">
        <v>0</v>
      </c>
      <c r="S39" s="7">
        <v>0</v>
      </c>
      <c r="T39" s="7">
        <v>966.01830000000007</v>
      </c>
      <c r="U39" s="7">
        <v>948.70399999999995</v>
      </c>
    </row>
    <row r="40" spans="1:21" x14ac:dyDescent="0.25">
      <c r="A40" s="17">
        <v>1</v>
      </c>
      <c r="B40" s="2" t="s">
        <v>55</v>
      </c>
      <c r="C40" s="2" t="s">
        <v>62</v>
      </c>
      <c r="D40" s="6">
        <f>VLOOKUP(C40,'[1]BD DULCES'!$C$2:$AQ$488,39,0)</f>
        <v>301210.33079500002</v>
      </c>
      <c r="E40" s="6">
        <v>20278.708100000003</v>
      </c>
      <c r="F40" s="8">
        <v>50</v>
      </c>
      <c r="G40" s="9">
        <f>VLOOKUP(C40,'[2]BD DULCES'!$C$214:$P$267,14,0)</f>
        <v>6</v>
      </c>
      <c r="H40" s="9">
        <v>13</v>
      </c>
      <c r="I40" s="10">
        <v>30</v>
      </c>
      <c r="J40" s="6">
        <f>VLOOKUP(C40,'[2]BD DULCES'!$C$214:$N$267,12,0)/4</f>
        <v>3500</v>
      </c>
      <c r="K40" s="6">
        <f t="shared" si="3"/>
        <v>2029.3806000000002</v>
      </c>
      <c r="L40" s="8">
        <v>20</v>
      </c>
      <c r="M40" s="26" t="s">
        <v>78</v>
      </c>
      <c r="N40" s="7">
        <v>4708.3341</v>
      </c>
      <c r="O40" s="7">
        <v>0</v>
      </c>
      <c r="P40" s="7">
        <v>2029.3806000000002</v>
      </c>
      <c r="Q40" s="7">
        <v>1831.3805000000029</v>
      </c>
      <c r="R40" s="7">
        <v>638.88900000000001</v>
      </c>
      <c r="S40" s="7">
        <v>781.48199999999997</v>
      </c>
      <c r="T40" s="7">
        <v>2581.4798999999998</v>
      </c>
      <c r="U40" s="7">
        <v>7707.7619999999997</v>
      </c>
    </row>
    <row r="41" spans="1:21" x14ac:dyDescent="0.25">
      <c r="A41" s="17">
        <v>1</v>
      </c>
      <c r="B41" s="2" t="s">
        <v>55</v>
      </c>
      <c r="C41" s="2" t="s">
        <v>63</v>
      </c>
      <c r="D41" s="6">
        <f>VLOOKUP(C41,'[1]BD DULCES'!$C$2:$AQ$488,39,0)</f>
        <v>26000</v>
      </c>
      <c r="E41" s="6">
        <v>8499.5339999999997</v>
      </c>
      <c r="F41" s="8">
        <v>50</v>
      </c>
      <c r="G41" s="9">
        <f>VLOOKUP(C41,'[2]BD DULCES'!$C$214:$P$267,14,0)</f>
        <v>6</v>
      </c>
      <c r="H41" s="9">
        <v>1</v>
      </c>
      <c r="I41" s="10">
        <v>30</v>
      </c>
      <c r="J41" s="6">
        <f>VLOOKUP(C41,'[2]BD DULCES'!$C$214:$N$267,12,0)/4</f>
        <v>3500</v>
      </c>
      <c r="K41" s="6">
        <f t="shared" si="3"/>
        <v>0</v>
      </c>
      <c r="L41" s="8">
        <v>20</v>
      </c>
      <c r="M41" s="26" t="s">
        <v>78</v>
      </c>
      <c r="N41" s="7">
        <v>-343.05599999999998</v>
      </c>
      <c r="O41" s="7">
        <v>8842.59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</row>
    <row r="42" spans="1:21" x14ac:dyDescent="0.25">
      <c r="A42" s="17">
        <v>1</v>
      </c>
      <c r="B42" s="2" t="s">
        <v>55</v>
      </c>
      <c r="C42" s="2" t="s">
        <v>64</v>
      </c>
      <c r="D42" s="6">
        <f>VLOOKUP(C42,'[1]BD DULCES'!$C$2:$AQ$488,39,0)</f>
        <v>51177.503005000006</v>
      </c>
      <c r="E42" s="6">
        <v>234632.38339999996</v>
      </c>
      <c r="F42" s="8">
        <v>50</v>
      </c>
      <c r="G42" s="9">
        <f>VLOOKUP(C42,'[2]BD DULCES'!$C$214:$P$267,14,0)</f>
        <v>6</v>
      </c>
      <c r="H42" s="9">
        <v>13</v>
      </c>
      <c r="I42" s="10">
        <v>30</v>
      </c>
      <c r="J42" s="6">
        <f>VLOOKUP(C42,'[2]BD DULCES'!$C$214:$N$267,12,0)/4</f>
        <v>3500</v>
      </c>
      <c r="K42" s="6">
        <f t="shared" si="3"/>
        <v>79978.694399999978</v>
      </c>
      <c r="L42" s="8">
        <v>20</v>
      </c>
      <c r="M42" s="26" t="s">
        <v>78</v>
      </c>
      <c r="N42" s="7">
        <v>-317.5926</v>
      </c>
      <c r="O42" s="7">
        <v>4401.0159999999996</v>
      </c>
      <c r="P42" s="7">
        <v>79978.694399999978</v>
      </c>
      <c r="Q42" s="7">
        <v>120460.18090000002</v>
      </c>
      <c r="R42" s="7">
        <v>8041.5720000000001</v>
      </c>
      <c r="S42" s="7">
        <v>0</v>
      </c>
      <c r="T42" s="7">
        <v>0</v>
      </c>
      <c r="U42" s="7">
        <v>22068.512699999996</v>
      </c>
    </row>
    <row r="43" spans="1:21" ht="16.5" customHeight="1" thickBot="1" x14ac:dyDescent="0.3">
      <c r="A43" s="18">
        <v>1</v>
      </c>
      <c r="B43" s="3" t="s">
        <v>55</v>
      </c>
      <c r="C43" s="3" t="s">
        <v>65</v>
      </c>
      <c r="D43" s="11">
        <f>VLOOKUP(C43,'[1]BD DULCES'!$C$2:$AQ$488,39,0)</f>
        <v>26000</v>
      </c>
      <c r="E43" s="11">
        <v>26972.937599999997</v>
      </c>
      <c r="F43" s="13">
        <v>50</v>
      </c>
      <c r="G43" s="14">
        <f>VLOOKUP(C43,'[1]BD DULCES'!$C$2:$AQ$488,41,0)</f>
        <v>12.5</v>
      </c>
      <c r="H43" s="14">
        <v>10</v>
      </c>
      <c r="I43" s="15">
        <v>30</v>
      </c>
      <c r="J43" s="11">
        <f>VLOOKUP(C43,'[2]BD DULCES'!$C$214:$N$267,12,0)/4</f>
        <v>3500</v>
      </c>
      <c r="K43" s="11">
        <f t="shared" si="3"/>
        <v>12754.1477</v>
      </c>
      <c r="L43" s="13">
        <v>20</v>
      </c>
      <c r="M43" s="47" t="s">
        <v>78</v>
      </c>
      <c r="N43" s="12">
        <v>518.52109999999993</v>
      </c>
      <c r="O43" s="12">
        <v>5425.9229999999998</v>
      </c>
      <c r="P43" s="12">
        <v>12754.1477</v>
      </c>
      <c r="Q43" s="12">
        <v>7020.9200999999985</v>
      </c>
      <c r="R43" s="12">
        <v>-11.3889</v>
      </c>
      <c r="S43" s="12">
        <v>-11.1111</v>
      </c>
      <c r="T43" s="12">
        <v>-20.3703</v>
      </c>
      <c r="U43" s="12">
        <v>1296.296</v>
      </c>
    </row>
    <row r="44" spans="1:21" x14ac:dyDescent="0.25">
      <c r="A44" s="17">
        <v>1</v>
      </c>
      <c r="B44" s="2" t="s">
        <v>77</v>
      </c>
      <c r="C44" s="1" t="s">
        <v>66</v>
      </c>
      <c r="D44" s="4">
        <f>VLOOKUP(C44,'[1]BD DULCES'!$C$2:$AQ$488,39,0)</f>
        <v>120697.45507500002</v>
      </c>
      <c r="E44" s="4">
        <v>110998.98840000002</v>
      </c>
      <c r="F44" s="5">
        <v>50</v>
      </c>
      <c r="G44" s="34">
        <f>VLOOKUP(C44,'[2]BD DULCES'!$C$214:$AB$267,26,0)</f>
        <v>6</v>
      </c>
      <c r="H44" s="34">
        <v>31</v>
      </c>
      <c r="I44" s="35">
        <v>30</v>
      </c>
      <c r="J44" s="32">
        <f>VLOOKUP(C44,'[2]BD DULCES'!$C$214:$Z$267,24,0)/4</f>
        <v>6477.1055374999987</v>
      </c>
      <c r="K44" s="32">
        <f>R44</f>
        <v>7937.0953</v>
      </c>
      <c r="L44" s="33">
        <v>20</v>
      </c>
      <c r="M44" s="46" t="s">
        <v>17</v>
      </c>
      <c r="N44" s="29">
        <v>10217.7709</v>
      </c>
      <c r="O44" s="29">
        <v>-972.22230000000002</v>
      </c>
      <c r="P44" s="29">
        <v>11125.6741</v>
      </c>
      <c r="Q44" s="29">
        <v>61397.243900000009</v>
      </c>
      <c r="R44" s="29">
        <v>7937.0953</v>
      </c>
      <c r="S44" s="29">
        <v>3517.5929999999998</v>
      </c>
      <c r="T44" s="29">
        <v>9318.1469000000016</v>
      </c>
      <c r="U44" s="29">
        <v>8457.6866000000009</v>
      </c>
    </row>
    <row r="45" spans="1:21" x14ac:dyDescent="0.25">
      <c r="A45" s="17">
        <v>1</v>
      </c>
      <c r="B45" s="2" t="s">
        <v>77</v>
      </c>
      <c r="C45" s="2" t="s">
        <v>67</v>
      </c>
      <c r="D45" s="6">
        <f>VLOOKUP(C45,'[1]BD DULCES'!$C$2:$AQ$488,39,0)</f>
        <v>49984.004217500013</v>
      </c>
      <c r="E45" s="6">
        <v>52575.911799999994</v>
      </c>
      <c r="F45" s="8">
        <v>50</v>
      </c>
      <c r="G45" s="9">
        <f>VLOOKUP(C45,'[2]BD DULCES'!$C$214:$AB$267,26,0)</f>
        <v>6</v>
      </c>
      <c r="H45" s="9">
        <v>6</v>
      </c>
      <c r="I45" s="10">
        <v>30</v>
      </c>
      <c r="J45" s="6">
        <f>VLOOKUP(C45,'[2]BD DULCES'!$C$214:$Z$267,24,0)/4</f>
        <v>2500</v>
      </c>
      <c r="K45" s="6">
        <f t="shared" ref="K45:K54" si="4">R45</f>
        <v>0</v>
      </c>
      <c r="L45" s="8">
        <v>20</v>
      </c>
      <c r="M45" s="28" t="s">
        <v>17</v>
      </c>
      <c r="N45" s="7">
        <v>0</v>
      </c>
      <c r="O45" s="7">
        <v>0</v>
      </c>
      <c r="P45" s="7">
        <v>4951.6362000000008</v>
      </c>
      <c r="Q45" s="7">
        <v>46209.458499999993</v>
      </c>
      <c r="R45" s="7">
        <v>0</v>
      </c>
      <c r="S45" s="7">
        <v>0</v>
      </c>
      <c r="T45" s="7">
        <v>481.48200000000003</v>
      </c>
      <c r="U45" s="7">
        <v>933.33510000000001</v>
      </c>
    </row>
    <row r="46" spans="1:21" x14ac:dyDescent="0.25">
      <c r="A46" s="17">
        <v>1</v>
      </c>
      <c r="B46" s="2" t="s">
        <v>77</v>
      </c>
      <c r="C46" s="2" t="s">
        <v>68</v>
      </c>
      <c r="D46" s="6">
        <f>VLOOKUP(C46,'[1]BD DULCES'!$C$2:$AQ$488,39,0)</f>
        <v>43739.9659025</v>
      </c>
      <c r="E46" s="6">
        <v>15643.664700000001</v>
      </c>
      <c r="F46" s="8">
        <v>50</v>
      </c>
      <c r="G46" s="9">
        <f>VLOOKUP(C46,'[2]BD DULCES'!$C$214:$AB$267,26,0)</f>
        <v>6</v>
      </c>
      <c r="H46" s="9">
        <v>6</v>
      </c>
      <c r="I46" s="10">
        <v>30</v>
      </c>
      <c r="J46" s="6">
        <f>VLOOKUP(C46,'[2]BD DULCES'!$C$214:$Z$267,24,0)/4</f>
        <v>2500</v>
      </c>
      <c r="K46" s="6">
        <f t="shared" si="4"/>
        <v>0</v>
      </c>
      <c r="L46" s="8">
        <v>20</v>
      </c>
      <c r="M46" s="28" t="s">
        <v>17</v>
      </c>
      <c r="N46" s="7">
        <v>0</v>
      </c>
      <c r="O46" s="7">
        <v>1333.3340000000001</v>
      </c>
      <c r="P46" s="7">
        <v>-40.740699999999997</v>
      </c>
      <c r="Q46" s="7">
        <v>3889.9534000000003</v>
      </c>
      <c r="R46" s="7">
        <v>0</v>
      </c>
      <c r="S46" s="7">
        <v>0</v>
      </c>
      <c r="T46" s="7">
        <v>476.85200000000003</v>
      </c>
      <c r="U46" s="7">
        <v>9984.2659999999996</v>
      </c>
    </row>
    <row r="47" spans="1:21" x14ac:dyDescent="0.25">
      <c r="A47" s="17">
        <v>1</v>
      </c>
      <c r="B47" s="2" t="s">
        <v>77</v>
      </c>
      <c r="C47" s="2" t="s">
        <v>69</v>
      </c>
      <c r="D47" s="6">
        <f>VLOOKUP(C47,'[1]BD DULCES'!$C$2:$AQ$488,39,0)</f>
        <v>180857.29396000016</v>
      </c>
      <c r="E47" s="6">
        <v>130477.02849999999</v>
      </c>
      <c r="F47" s="8">
        <v>50</v>
      </c>
      <c r="G47" s="9">
        <f>VLOOKUP(C47,'[2]BD DULCES'!$C$214:$AB$267,26,0)</f>
        <v>6</v>
      </c>
      <c r="H47" s="9">
        <v>13</v>
      </c>
      <c r="I47" s="10">
        <v>30</v>
      </c>
      <c r="J47" s="6">
        <f>VLOOKUP(C47,'[2]BD DULCES'!$C$214:$Z$267,24,0)/4</f>
        <v>5950.9137675000002</v>
      </c>
      <c r="K47" s="6">
        <f t="shared" si="4"/>
        <v>0</v>
      </c>
      <c r="L47" s="8">
        <v>20</v>
      </c>
      <c r="M47" s="28" t="s">
        <v>17</v>
      </c>
      <c r="N47" s="7">
        <v>2102.0390000000002</v>
      </c>
      <c r="O47" s="7">
        <v>5694.4476999999997</v>
      </c>
      <c r="P47" s="7">
        <v>7238.6552000000001</v>
      </c>
      <c r="Q47" s="7">
        <v>99871.999399999986</v>
      </c>
      <c r="R47" s="7">
        <v>0</v>
      </c>
      <c r="S47" s="7">
        <v>1897.2175000000002</v>
      </c>
      <c r="T47" s="7">
        <v>9302.9477000000006</v>
      </c>
      <c r="U47" s="7">
        <v>4369.7219999999998</v>
      </c>
    </row>
    <row r="48" spans="1:21" x14ac:dyDescent="0.25">
      <c r="A48" s="17">
        <v>1</v>
      </c>
      <c r="B48" s="2" t="s">
        <v>77</v>
      </c>
      <c r="C48" s="2" t="s">
        <v>70</v>
      </c>
      <c r="D48" s="6">
        <f>VLOOKUP(C48,'[1]BD DULCES'!$C$2:$AQ$488,39,0)</f>
        <v>86415.591877500032</v>
      </c>
      <c r="E48" s="6">
        <v>93916.148700000005</v>
      </c>
      <c r="F48" s="8">
        <v>50</v>
      </c>
      <c r="G48" s="9">
        <f>VLOOKUP(C48,'[2]BD DULCES'!$C$214:$AB$267,26,0)</f>
        <v>6</v>
      </c>
      <c r="H48" s="9">
        <v>9</v>
      </c>
      <c r="I48" s="10">
        <v>30</v>
      </c>
      <c r="J48" s="6">
        <f>VLOOKUP(C48,'[2]BD DULCES'!$C$214:$Z$267,24,0)/4</f>
        <v>2500</v>
      </c>
      <c r="K48" s="6">
        <f t="shared" si="4"/>
        <v>0</v>
      </c>
      <c r="L48" s="8">
        <v>20</v>
      </c>
      <c r="M48" s="28" t="s">
        <v>17</v>
      </c>
      <c r="N48" s="7">
        <v>113.08199999999999</v>
      </c>
      <c r="O48" s="7">
        <v>1333.3340000000001</v>
      </c>
      <c r="P48" s="7">
        <v>0</v>
      </c>
      <c r="Q48" s="7">
        <v>90265.000700000004</v>
      </c>
      <c r="R48" s="7">
        <v>0</v>
      </c>
      <c r="S48" s="7">
        <v>0</v>
      </c>
      <c r="T48" s="7">
        <v>0</v>
      </c>
      <c r="U48" s="7">
        <v>2204.732</v>
      </c>
    </row>
    <row r="49" spans="1:21" x14ac:dyDescent="0.25">
      <c r="A49" s="17">
        <v>1</v>
      </c>
      <c r="B49" s="2" t="s">
        <v>77</v>
      </c>
      <c r="C49" s="2" t="s">
        <v>71</v>
      </c>
      <c r="D49" s="6">
        <f>VLOOKUP(C49,'[1]BD DULCES'!$C$2:$AQ$488,39,0)</f>
        <v>39648.605835000002</v>
      </c>
      <c r="E49" s="6">
        <v>24364.973300000001</v>
      </c>
      <c r="F49" s="8">
        <v>50</v>
      </c>
      <c r="G49" s="9">
        <f>VLOOKUP(C49,'[2]BD DULCES'!$C$214:$AB$267,26,0)</f>
        <v>6</v>
      </c>
      <c r="H49" s="9">
        <v>7</v>
      </c>
      <c r="I49" s="10">
        <v>30</v>
      </c>
      <c r="J49" s="6">
        <f>VLOOKUP(C49,'[2]BD DULCES'!$C$214:$Z$267,24,0)/4</f>
        <v>2500</v>
      </c>
      <c r="K49" s="6">
        <f t="shared" si="4"/>
        <v>0</v>
      </c>
      <c r="L49" s="8">
        <v>20</v>
      </c>
      <c r="M49" s="28" t="s">
        <v>17</v>
      </c>
      <c r="N49" s="7">
        <v>14833.331400000003</v>
      </c>
      <c r="O49" s="7">
        <v>0</v>
      </c>
      <c r="P49" s="7">
        <v>0</v>
      </c>
      <c r="Q49" s="7">
        <v>2584.1401999999998</v>
      </c>
      <c r="R49" s="7">
        <v>0</v>
      </c>
      <c r="S49" s="7">
        <v>0</v>
      </c>
      <c r="T49" s="7">
        <v>4041.6677</v>
      </c>
      <c r="U49" s="7">
        <v>2905.8339999999998</v>
      </c>
    </row>
    <row r="50" spans="1:21" x14ac:dyDescent="0.25">
      <c r="A50" s="17">
        <v>1</v>
      </c>
      <c r="B50" s="2" t="s">
        <v>77</v>
      </c>
      <c r="C50" s="2" t="s">
        <v>72</v>
      </c>
      <c r="D50" s="6">
        <f>VLOOKUP(C50,'[1]BD DULCES'!$C$2:$AQ$488,39,0)</f>
        <v>38866.639195000003</v>
      </c>
      <c r="E50" s="6">
        <v>29855.935400000002</v>
      </c>
      <c r="F50" s="8">
        <v>50</v>
      </c>
      <c r="G50" s="9">
        <f>VLOOKUP(C50,'[2]BD DULCES'!$C$214:$AB$267,26,0)</f>
        <v>6</v>
      </c>
      <c r="H50" s="9">
        <v>5</v>
      </c>
      <c r="I50" s="10">
        <v>30</v>
      </c>
      <c r="J50" s="6">
        <f>VLOOKUP(C50,'[2]BD DULCES'!$C$214:$Z$267,24,0)/4</f>
        <v>2500</v>
      </c>
      <c r="K50" s="6">
        <f t="shared" si="4"/>
        <v>0</v>
      </c>
      <c r="L50" s="8">
        <v>20</v>
      </c>
      <c r="M50" s="28" t="s">
        <v>17</v>
      </c>
      <c r="N50" s="7">
        <v>0</v>
      </c>
      <c r="O50" s="7">
        <v>16257.909299999999</v>
      </c>
      <c r="P50" s="7">
        <v>0</v>
      </c>
      <c r="Q50" s="7">
        <v>6666.6657000000005</v>
      </c>
      <c r="R50" s="7">
        <v>0</v>
      </c>
      <c r="S50" s="7">
        <v>0</v>
      </c>
      <c r="T50" s="7">
        <v>0</v>
      </c>
      <c r="U50" s="7">
        <v>6931.3603999999996</v>
      </c>
    </row>
    <row r="51" spans="1:21" x14ac:dyDescent="0.25">
      <c r="A51" s="17">
        <v>1</v>
      </c>
      <c r="B51" s="2" t="s">
        <v>77</v>
      </c>
      <c r="C51" s="2" t="s">
        <v>73</v>
      </c>
      <c r="D51" s="6">
        <f>VLOOKUP(C51,'[1]BD DULCES'!$C$2:$AQ$488,39,0)</f>
        <v>92074.869667499996</v>
      </c>
      <c r="E51" s="6">
        <v>41534.495900000002</v>
      </c>
      <c r="F51" s="8">
        <v>50</v>
      </c>
      <c r="G51" s="9">
        <f>VLOOKUP(C51,'[2]BD DULCES'!$C$214:$AB$267,26,0)</f>
        <v>6</v>
      </c>
      <c r="H51" s="9">
        <v>7</v>
      </c>
      <c r="I51" s="10">
        <v>30</v>
      </c>
      <c r="J51" s="6">
        <f>VLOOKUP(C51,'[2]BD DULCES'!$C$214:$Z$267,24,0)/4</f>
        <v>2500</v>
      </c>
      <c r="K51" s="6">
        <f t="shared" si="4"/>
        <v>0</v>
      </c>
      <c r="L51" s="8">
        <v>20</v>
      </c>
      <c r="M51" s="28" t="s">
        <v>17</v>
      </c>
      <c r="N51" s="7">
        <v>0</v>
      </c>
      <c r="O51" s="7">
        <v>5462.96</v>
      </c>
      <c r="P51" s="7">
        <v>1692.5923</v>
      </c>
      <c r="Q51" s="7">
        <v>34066.258499999996</v>
      </c>
      <c r="R51" s="7">
        <v>0</v>
      </c>
      <c r="S51" s="7">
        <v>0</v>
      </c>
      <c r="T51" s="7">
        <v>312.68510000000003</v>
      </c>
      <c r="U51" s="7">
        <v>0</v>
      </c>
    </row>
    <row r="52" spans="1:21" x14ac:dyDescent="0.25">
      <c r="A52" s="17">
        <v>1</v>
      </c>
      <c r="B52" s="2" t="s">
        <v>77</v>
      </c>
      <c r="C52" s="2" t="s">
        <v>74</v>
      </c>
      <c r="D52" s="6">
        <f>VLOOKUP(C52,'[1]BD DULCES'!$C$2:$AQ$488,39,0)</f>
        <v>26000</v>
      </c>
      <c r="E52" s="6">
        <v>44071.308399999994</v>
      </c>
      <c r="F52" s="8">
        <v>50</v>
      </c>
      <c r="G52" s="9">
        <f>VLOOKUP(C52,'[2]BD DULCES'!$C$214:$AB$267,26,0)</f>
        <v>6</v>
      </c>
      <c r="H52" s="9">
        <v>9</v>
      </c>
      <c r="I52" s="10">
        <v>30</v>
      </c>
      <c r="J52" s="6">
        <f>VLOOKUP(C52,'[2]BD DULCES'!$C$214:$Z$267,24,0)/4</f>
        <v>2500</v>
      </c>
      <c r="K52" s="6">
        <f t="shared" si="4"/>
        <v>1009.9071</v>
      </c>
      <c r="L52" s="8">
        <v>20</v>
      </c>
      <c r="M52" s="28" t="s">
        <v>17</v>
      </c>
      <c r="N52" s="7">
        <v>0</v>
      </c>
      <c r="O52" s="7">
        <v>0</v>
      </c>
      <c r="P52" s="7">
        <v>2407.8809999999999</v>
      </c>
      <c r="Q52" s="7">
        <v>6823.8750999999957</v>
      </c>
      <c r="R52" s="7">
        <v>1009.9071</v>
      </c>
      <c r="S52" s="7">
        <v>4726.8552</v>
      </c>
      <c r="T52" s="7">
        <v>0</v>
      </c>
      <c r="U52" s="7">
        <v>29102.79</v>
      </c>
    </row>
    <row r="53" spans="1:21" x14ac:dyDescent="0.25">
      <c r="A53" s="17">
        <v>1</v>
      </c>
      <c r="B53" s="2" t="s">
        <v>77</v>
      </c>
      <c r="C53" s="2" t="s">
        <v>75</v>
      </c>
      <c r="D53" s="6">
        <f>VLOOKUP(C53,'[1]BD DULCES'!$C$2:$AQ$488,39,0)</f>
        <v>29759.657770000002</v>
      </c>
      <c r="E53" s="6">
        <v>23562.127000000004</v>
      </c>
      <c r="F53" s="8">
        <v>50</v>
      </c>
      <c r="G53" s="9">
        <f>VLOOKUP(C53,'[2]BD DULCES'!$C$214:$AB$267,26,0)</f>
        <v>6</v>
      </c>
      <c r="H53" s="9">
        <v>7</v>
      </c>
      <c r="I53" s="10">
        <v>30</v>
      </c>
      <c r="J53" s="6">
        <f>VLOOKUP(C53,'[2]BD DULCES'!$C$214:$Z$267,24,0)/4</f>
        <v>2500</v>
      </c>
      <c r="K53" s="6">
        <f t="shared" si="4"/>
        <v>0</v>
      </c>
      <c r="L53" s="8">
        <v>20</v>
      </c>
      <c r="M53" s="28" t="s">
        <v>17</v>
      </c>
      <c r="N53" s="7">
        <v>0</v>
      </c>
      <c r="O53" s="7">
        <v>17122.2065</v>
      </c>
      <c r="P53" s="7">
        <v>879.63199999999995</v>
      </c>
      <c r="Q53" s="7">
        <v>5560.2885000000015</v>
      </c>
      <c r="R53" s="7">
        <v>0</v>
      </c>
      <c r="S53" s="7">
        <v>0</v>
      </c>
      <c r="T53" s="7">
        <v>0</v>
      </c>
      <c r="U53" s="7">
        <v>0</v>
      </c>
    </row>
    <row r="54" spans="1:21" ht="15.75" thickBot="1" x14ac:dyDescent="0.3">
      <c r="A54" s="17">
        <v>1</v>
      </c>
      <c r="B54" s="3" t="s">
        <v>77</v>
      </c>
      <c r="C54" s="3" t="s">
        <v>76</v>
      </c>
      <c r="D54" s="11">
        <f>VLOOKUP(C54,'[1]BD DULCES'!$C$2:$AQ$488,39,0)</f>
        <v>61285.903072500005</v>
      </c>
      <c r="E54" s="11">
        <v>31549.386400000003</v>
      </c>
      <c r="F54" s="13">
        <v>50</v>
      </c>
      <c r="G54" s="14">
        <f>VLOOKUP(C54,'[2]BD DULCES'!$C$214:$AB$267,26,0)</f>
        <v>6</v>
      </c>
      <c r="H54" s="14" t="s">
        <v>79</v>
      </c>
      <c r="I54" s="15">
        <v>30</v>
      </c>
      <c r="J54" s="11">
        <f>VLOOKUP(C54,'[2]BD DULCES'!$C$214:$Z$267,24,0)/4</f>
        <v>2500</v>
      </c>
      <c r="K54" s="11">
        <f t="shared" si="4"/>
        <v>0</v>
      </c>
      <c r="L54" s="13">
        <v>20</v>
      </c>
      <c r="M54" s="48" t="s">
        <v>17</v>
      </c>
      <c r="N54" s="12">
        <v>0</v>
      </c>
      <c r="O54" s="12">
        <v>3255.5537999999997</v>
      </c>
      <c r="P54" s="12">
        <v>1124.0786000000001</v>
      </c>
      <c r="Q54" s="12">
        <v>9209.6685000000016</v>
      </c>
      <c r="R54" s="12">
        <v>0</v>
      </c>
      <c r="S54" s="12">
        <v>0</v>
      </c>
      <c r="T54" s="12">
        <v>6416.6679999999997</v>
      </c>
      <c r="U54" s="12">
        <v>11543.417500000001</v>
      </c>
    </row>
    <row r="57" spans="1:21" x14ac:dyDescent="0.25">
      <c r="K57" s="27"/>
    </row>
  </sheetData>
  <conditionalFormatting sqref="M2:M13">
    <cfRule type="duplicateValues" dxfId="3" priority="4"/>
  </conditionalFormatting>
  <conditionalFormatting sqref="M14:M23">
    <cfRule type="duplicateValues" dxfId="2" priority="3"/>
  </conditionalFormatting>
  <conditionalFormatting sqref="M24:M33">
    <cfRule type="duplicateValues" dxfId="1" priority="2"/>
  </conditionalFormatting>
  <conditionalFormatting sqref="M34:M4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Castillo Chan</dc:creator>
  <cp:lastModifiedBy>Abril Rebeca Mendieta Reyes</cp:lastModifiedBy>
  <dcterms:created xsi:type="dcterms:W3CDTF">2022-01-29T19:35:01Z</dcterms:created>
  <dcterms:modified xsi:type="dcterms:W3CDTF">2024-08-13T18:01:01Z</dcterms:modified>
</cp:coreProperties>
</file>